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425"/>
  <workbookPr defaultThemeVersion="124226"/>
  <mc:AlternateContent xmlns:mc="http://schemas.openxmlformats.org/markup-compatibility/2006">
    <mc:Choice Requires="x15">
      <x15ac:absPath xmlns:x15ac="http://schemas.microsoft.com/office/spreadsheetml/2010/11/ac" url="F:\DATAD\BAO NGHI\DANH SACH DE TAI\De tai K27\"/>
    </mc:Choice>
  </mc:AlternateContent>
  <xr:revisionPtr revIDLastSave="0" documentId="13_ncr:1_{5A0DBB72-3A53-4CE0-9CBF-5C8A62198688}" xr6:coauthVersionLast="43" xr6:coauthVersionMax="43" xr10:uidLastSave="{00000000-0000-0000-0000-000000000000}"/>
  <bookViews>
    <workbookView xWindow="-120" yWindow="-120" windowWidth="19440" windowHeight="15000" tabRatio="686" xr2:uid="{00000000-000D-0000-FFFF-FFFF00000000}"/>
  </bookViews>
  <sheets>
    <sheet name="CNTT" sheetId="1" r:id="rId1"/>
  </sheets>
  <definedNames>
    <definedName name="_xlnm.Print_Titles" localSheetId="0">CNTT!$1:$9</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P11" i="1" l="1"/>
  <c r="P13" i="1"/>
  <c r="P14" i="1"/>
  <c r="P15" i="1"/>
  <c r="P16" i="1"/>
  <c r="P17" i="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10" i="1"/>
  <c r="O87" i="1" l="1"/>
</calcChain>
</file>

<file path=xl/sharedStrings.xml><?xml version="1.0" encoding="utf-8"?>
<sst xmlns="http://schemas.openxmlformats.org/spreadsheetml/2006/main" count="947" uniqueCount="529">
  <si>
    <t>Nguyễn Thị</t>
  </si>
  <si>
    <t>Nghĩa</t>
  </si>
  <si>
    <t>Duy</t>
  </si>
  <si>
    <t>Nguyễn Thị Ngọc</t>
  </si>
  <si>
    <t>Ngọc</t>
  </si>
  <si>
    <t>Thảo</t>
  </si>
  <si>
    <t>Tùng</t>
  </si>
  <si>
    <t>Quân</t>
  </si>
  <si>
    <t>Luân</t>
  </si>
  <si>
    <t>MSHV</t>
  </si>
  <si>
    <t>Họ và</t>
  </si>
  <si>
    <t>Tên</t>
  </si>
  <si>
    <r>
      <t xml:space="preserve">Ngày sinh 
</t>
    </r>
    <r>
      <rPr>
        <sz val="11"/>
        <color theme="1"/>
        <rFont val="Times New Roman"/>
        <family val="1"/>
      </rPr>
      <t>(dd/mm/yyyy)</t>
    </r>
  </si>
  <si>
    <t>Nơi sinh</t>
  </si>
  <si>
    <t>Cán bộ hướng dẫn</t>
  </si>
  <si>
    <t>Ghi chú</t>
  </si>
  <si>
    <t>Họ và tên</t>
  </si>
  <si>
    <t>Đơn vị công tác</t>
  </si>
  <si>
    <t>STT</t>
  </si>
  <si>
    <t>Biểu mẫu: THS-03</t>
  </si>
  <si>
    <t>ĐẠI HỌC QUỐC GIA THÀNH PHỐ HỒ CHÍ MINH</t>
  </si>
  <si>
    <t>Trâm</t>
  </si>
  <si>
    <t>Bảo</t>
  </si>
  <si>
    <t>Nguyễn Thị Thanh</t>
  </si>
  <si>
    <t>Lê Minh</t>
  </si>
  <si>
    <t>Thiện</t>
  </si>
  <si>
    <t>Giới
tính</t>
  </si>
  <si>
    <t>PGS.TS</t>
  </si>
  <si>
    <t>TS.</t>
  </si>
  <si>
    <t>Lê Hoàng Thái</t>
  </si>
  <si>
    <t>Lý Quốc Ngọc</t>
  </si>
  <si>
    <t>TS.
TS.</t>
  </si>
  <si>
    <t>TS.
PGS.TS</t>
  </si>
  <si>
    <t>Học hàm
học vị</t>
  </si>
  <si>
    <t>CỘNG HÒA XÃ HỘI CHỦ NGHĨA VIỆT NAM</t>
  </si>
  <si>
    <t>Độc lập - Tự do - Hạnh phúc</t>
  </si>
  <si>
    <t>Nguyễn Quốc</t>
  </si>
  <si>
    <t>TRƯỜNG ĐẠI HỌC KHOA HỌC TỰ NHIÊN</t>
  </si>
  <si>
    <t>Tên đề tài luận văn/ đồ án</t>
  </si>
  <si>
    <t>PT2</t>
  </si>
  <si>
    <t>Trường ĐH KHTN, ĐHQG-HCM</t>
  </si>
  <si>
    <t>17C 11 010</t>
  </si>
  <si>
    <t>Phát hiện người dựa vào Mask-RCNN và tạo khung xương (Skelaton) dựa trên ảnh RGB</t>
  </si>
  <si>
    <t>PT3</t>
  </si>
  <si>
    <t>17C 11 036</t>
  </si>
  <si>
    <t>Lâm Quang</t>
  </si>
  <si>
    <t>Tổng hợp tiếng nói với cấu trúc âm vị tiếng Việt trong mô hình học sâu</t>
  </si>
  <si>
    <t>Nguyễn Đức Dũng</t>
  </si>
  <si>
    <t>Trường ĐH Bách Khoa, ĐHQG-HCM</t>
  </si>
  <si>
    <t>17C 11 005</t>
  </si>
  <si>
    <t>Bạch Xuân</t>
  </si>
  <si>
    <t>Cường</t>
  </si>
  <si>
    <t>Xây dựng mô hình hỗ trợ gom rác tự động cho thiết bị tự hành</t>
  </si>
  <si>
    <t>Tấn</t>
  </si>
  <si>
    <t>Nguyễn Thị Thu</t>
  </si>
  <si>
    <t>Dũng</t>
  </si>
  <si>
    <t>GS.TS</t>
  </si>
  <si>
    <t>PGS.TS
TS.</t>
  </si>
  <si>
    <t>Nguyễn Văn</t>
  </si>
  <si>
    <t>Ngân</t>
  </si>
  <si>
    <t>Cẩm</t>
  </si>
  <si>
    <t>Nhung</t>
  </si>
  <si>
    <t>Cao Thanh Tình</t>
  </si>
  <si>
    <t>Trường ĐH CNTT, ĐHQG-HCM</t>
  </si>
  <si>
    <t>17C 24 008</t>
  </si>
  <si>
    <t>Đoàn Đình</t>
  </si>
  <si>
    <t>Đạm</t>
  </si>
  <si>
    <t>Về tính ổn định của các lớp hệ phương trình vi phân sai phân kết hợp tuyên tính phụ thuộc thời gian có chậm</t>
  </si>
  <si>
    <t>Nguyễn Lê Hoàng Anh</t>
  </si>
  <si>
    <t>17C 24 013</t>
  </si>
  <si>
    <t>Huỳnh Thị Phượng</t>
  </si>
  <si>
    <t>Nga</t>
  </si>
  <si>
    <t>Bài toán quy hoạch nón cấp hai và một số kết quả liên quan</t>
  </si>
  <si>
    <t>Trung</t>
  </si>
  <si>
    <t>Lộc</t>
  </si>
  <si>
    <t>Hương</t>
  </si>
  <si>
    <t>Tiên</t>
  </si>
  <si>
    <t>17C 32 027</t>
  </si>
  <si>
    <t>Nghiên cứu chế tạo và khảo sát hiệu ứng tăng cường tín hiệu Raman bề mặt (SERS) của cấu trúc ZnO nanorods 1D phủ hạt nano Au nhằm ứng dụng trong phát hiện chất màu Rhodamine 6G</t>
  </si>
  <si>
    <t>Lê Vũ Tuấn Hùng</t>
  </si>
  <si>
    <t>17C 32 014</t>
  </si>
  <si>
    <t>Lê Thị Ái</t>
  </si>
  <si>
    <t>Nghiên cứu và chế tạo vật liệu phối trộn Agarose/Magie oxit, ứng dụng trong hấp phụ kim loại nặng</t>
  </si>
  <si>
    <t>Phan Bách Thắng</t>
  </si>
  <si>
    <t>Trung tâm nghiên cứu vật liệu cấu trúc nano và phân tử INOMAR</t>
  </si>
  <si>
    <t>17C 32 001</t>
  </si>
  <si>
    <t>Trần Văn</t>
  </si>
  <si>
    <t>Chuyền</t>
  </si>
  <si>
    <r>
      <t>Nghiên cứu chế tạo và khảo sát tính chất quang của tấm epoxy được phân tán các hạt nano TiO</t>
    </r>
    <r>
      <rPr>
        <i/>
        <vertAlign val="subscript"/>
        <sz val="11"/>
        <rFont val="Times New Roman"/>
        <family val="1"/>
        <charset val="163"/>
      </rPr>
      <t>2</t>
    </r>
  </si>
  <si>
    <t>Vũ Thị Hạnh Thu</t>
  </si>
  <si>
    <t>17C 32 028</t>
  </si>
  <si>
    <t>Phan Hoàng</t>
  </si>
  <si>
    <r>
      <t>Nghiên cứu và chế tạo màng bán dẫn loại p SnO</t>
    </r>
    <r>
      <rPr>
        <i/>
        <vertAlign val="subscript"/>
        <sz val="11"/>
        <rFont val="Times New Roman"/>
        <family val="1"/>
        <charset val="163"/>
      </rPr>
      <t>2</t>
    </r>
    <r>
      <rPr>
        <i/>
        <sz val="11"/>
        <rFont val="Times New Roman"/>
        <family val="1"/>
      </rPr>
      <t xml:space="preserve"> đồng pha tạp Zn và N bằng phương pháp phún xạ Magnetron DC</t>
    </r>
  </si>
  <si>
    <t>Lê Trấn</t>
  </si>
  <si>
    <t>Hạnh</t>
  </si>
  <si>
    <t>Quyên</t>
  </si>
  <si>
    <t>Linh</t>
  </si>
  <si>
    <t>17C 32 019</t>
  </si>
  <si>
    <t>Lê Bích</t>
  </si>
  <si>
    <t>Liên</t>
  </si>
  <si>
    <t>Chế tạo và đánh giá khả năng tăng cường Raman (Sers) của vật liệu ZnO Nanorods/Graphene/Ag</t>
  </si>
  <si>
    <t>17C 32 013</t>
  </si>
  <si>
    <t>Nguyễn Thị Vân</t>
  </si>
  <si>
    <t>Anh</t>
  </si>
  <si>
    <t>Ứng dụng quang phổ raman trong nghiên cứu độ bền của pin mặt trời chấm lượng tử CDS</t>
  </si>
  <si>
    <t>Lâm Quang Vinh</t>
  </si>
  <si>
    <t>Đại học Quốc gia TP.HCM</t>
  </si>
  <si>
    <t>17C 32 018</t>
  </si>
  <si>
    <t>Phạm Hoàng</t>
  </si>
  <si>
    <t>Lam</t>
  </si>
  <si>
    <t>Nghiên cứu chế tạo đế SES thanh nano ZnO/nano Ag nhằm phát hiện hợp chất hữu cơ ở nồng độ thấp</t>
  </si>
  <si>
    <t>17C 33 006</t>
  </si>
  <si>
    <t>Đặng Triệu</t>
  </si>
  <si>
    <t>Triệu</t>
  </si>
  <si>
    <r>
      <t>Nghiên cứu và tổng hợp vật liệu TiO</t>
    </r>
    <r>
      <rPr>
        <i/>
        <vertAlign val="subscript"/>
        <sz val="11"/>
        <rFont val="Times New Roman"/>
        <family val="1"/>
        <charset val="163"/>
      </rPr>
      <t>2</t>
    </r>
    <r>
      <rPr>
        <i/>
        <sz val="11"/>
        <rFont val="Times New Roman"/>
        <family val="1"/>
      </rPr>
      <t xml:space="preserve"> pha tạp Ir ứng dụng cho quang sinh H</t>
    </r>
    <r>
      <rPr>
        <i/>
        <vertAlign val="subscript"/>
        <sz val="11"/>
        <rFont val="Times New Roman"/>
        <family val="1"/>
        <charset val="163"/>
      </rPr>
      <t>2</t>
    </r>
  </si>
  <si>
    <t>17C 33 003</t>
  </si>
  <si>
    <t>Vũ Văn</t>
  </si>
  <si>
    <t>Tổng hợp nano tinh thể Cellulose hướng đến ứng dụng cho pin nhiên liệu</t>
  </si>
  <si>
    <t>Lê Văn Hiếu</t>
  </si>
  <si>
    <t>17C 33 002</t>
  </si>
  <si>
    <t>Trần Kim</t>
  </si>
  <si>
    <t>Dinh</t>
  </si>
  <si>
    <t>Thiết kế tích phân monte carlo thích nghi theo mẫu quan trọng ứng dụng trong vật lý</t>
  </si>
  <si>
    <t>Nguyễn Chí Linh</t>
  </si>
  <si>
    <t>Lê Công Hảo</t>
  </si>
  <si>
    <t>Phương</t>
  </si>
  <si>
    <t>17C 34 001</t>
  </si>
  <si>
    <t>Nguyễn Lâm Thùy</t>
  </si>
  <si>
    <t>Nghiên cứu xác định nhanh uranium trong mẫu môi trường dạng dung dịch bằng phương pháp phổ alpha</t>
  </si>
  <si>
    <t>Trương Thị Hồng Loan</t>
  </si>
  <si>
    <t>17C 34 029</t>
  </si>
  <si>
    <t>Lê Thị</t>
  </si>
  <si>
    <t>Đến</t>
  </si>
  <si>
    <t>Đánh giá lập kế hoạch xạ trị mô phỏng 3D so với quy ước cho bệnh nhân ung thư cổ tử cung trong xạ trị áp sát suất liều cao tại bệnh viện Ung bướu TP.Cần Thơ</t>
  </si>
  <si>
    <t>Châu Văn Tạo</t>
  </si>
  <si>
    <t>17C 34 017</t>
  </si>
  <si>
    <t>Tạ Hùng</t>
  </si>
  <si>
    <t>Nam</t>
  </si>
  <si>
    <t>Tính toán chu kì bán rã của một số hạt nhân phát alpha dựa trên lý thuyết xuyên rào</t>
  </si>
  <si>
    <t>17C 34 026</t>
  </si>
  <si>
    <t>Bùi Cang</t>
  </si>
  <si>
    <t>Trí</t>
  </si>
  <si>
    <t>Xác định hàm đáp ứng cellimator lên hệ khảo sát thùng thải phóng xạ bằng phương pháp gamma truyền qua</t>
  </si>
  <si>
    <t>Trần Thiện Thanh</t>
  </si>
  <si>
    <t>17C 35 006</t>
  </si>
  <si>
    <t>Trần Hữu</t>
  </si>
  <si>
    <t>Áp dụng phương pháp điện từ tần số để khảo sát công trình ngầm tại Formosa Đồng Nai (Công ty TNHH Hưng Nghiệp Formosa Đồng Nai)</t>
  </si>
  <si>
    <t>Nguyễn Thành Vấn</t>
  </si>
  <si>
    <t>17C 35 001</t>
  </si>
  <si>
    <t>Đặng Hoàng</t>
  </si>
  <si>
    <t>Ứng dụng phương pháp điện từ trong khảo sát địa vật lý</t>
  </si>
  <si>
    <t>17C 35 003</t>
  </si>
  <si>
    <t>Huỳnh Anh</t>
  </si>
  <si>
    <t>Xử lý số liệu điện từ tần số cao trong xây dựng hình ảnh các công trình dân dụng ngầm ở tần nông</t>
  </si>
  <si>
    <t>17C 36 002</t>
  </si>
  <si>
    <t>Thạch Thị Lan</t>
  </si>
  <si>
    <t>Nghiên cứu thực trạng, nguyên nhân xói lở, bồi tụ bờ biển Tây khu vực đồng bằng sông Cửu Long</t>
  </si>
  <si>
    <t>Hoàng Văn Huân</t>
  </si>
  <si>
    <t>Viện kỹ thuật biển - Viện KHTL Việt Nam</t>
  </si>
  <si>
    <t>17C 36 003</t>
  </si>
  <si>
    <t>Cao Văn</t>
  </si>
  <si>
    <t>Triều</t>
  </si>
  <si>
    <t>Nghiên cứu đặc điểm biến động đường bờ tại khu vực cửa Đà diển, tỉnh Phú Yên</t>
  </si>
  <si>
    <t>Lê Đình Mầu</t>
  </si>
  <si>
    <t>Viện Hải Dương</t>
  </si>
  <si>
    <t>Diễm</t>
  </si>
  <si>
    <t>17C 36 006</t>
  </si>
  <si>
    <t>Đoàn Tử Nguyên</t>
  </si>
  <si>
    <t>Trực</t>
  </si>
  <si>
    <t>Tính toán, dự báo các đặc trưng sóng tại vịnh Nha Trang - tỉnh Khánh Hòa</t>
  </si>
  <si>
    <t>Viện Hải Dương học - Nha Trang</t>
  </si>
  <si>
    <t>17C 37 001</t>
  </si>
  <si>
    <t>Phan Nhật</t>
  </si>
  <si>
    <t>Bằng</t>
  </si>
  <si>
    <t>Nghiên cứu xây dựng lối sống xanh nhằm giảm nhẹ phát thải khí nhà kính trong cộng đồng dân cư tại TP.HCM</t>
  </si>
  <si>
    <t>Bảo Thạnh</t>
  </si>
  <si>
    <t>Trường ĐH Tài nguyên và Môi trường TP.HCM</t>
  </si>
  <si>
    <t>17C 37 003</t>
  </si>
  <si>
    <t>Võ Thị Mỹ</t>
  </si>
  <si>
    <t>Phân tích mối quan hệ giữa đảo nhiệt đô thị bề mặt và quá trình đô thị hóa tại TP.HCM</t>
  </si>
  <si>
    <t>Hồ Đình Duẩn</t>
  </si>
  <si>
    <t>Viện Địa ly Tài nguyên TP.HCM</t>
  </si>
  <si>
    <t>Quảng Ngãi</t>
  </si>
  <si>
    <t>Khánh Hòa</t>
  </si>
  <si>
    <t>An Giang</t>
  </si>
  <si>
    <t>Đăk Lăk</t>
  </si>
  <si>
    <t>Nữ</t>
  </si>
  <si>
    <t>TP. Hồ Chí Minh</t>
  </si>
  <si>
    <t>Bình Định</t>
  </si>
  <si>
    <t>Tạ Trí</t>
  </si>
  <si>
    <t>Đức</t>
  </si>
  <si>
    <t>07/9/1994</t>
  </si>
  <si>
    <t>Bình Thuận</t>
  </si>
  <si>
    <t>Nguyễn Thái</t>
  </si>
  <si>
    <t>05/6/1905</t>
  </si>
  <si>
    <t>Tiền Giang</t>
  </si>
  <si>
    <t>27/11/1994</t>
  </si>
  <si>
    <t>02/6/1983</t>
  </si>
  <si>
    <t>Hà Tĩnh</t>
  </si>
  <si>
    <t>Mai Ngọc</t>
  </si>
  <si>
    <t>Hân</t>
  </si>
  <si>
    <t>19/11/1995</t>
  </si>
  <si>
    <t>Lê Hồng</t>
  </si>
  <si>
    <t>27/9/1995</t>
  </si>
  <si>
    <t>Đồng Nai</t>
  </si>
  <si>
    <t>Huế</t>
  </si>
  <si>
    <t>20/9/1995</t>
  </si>
  <si>
    <t>Nghệ An</t>
  </si>
  <si>
    <t>Lãnh</t>
  </si>
  <si>
    <t>04/3/1994</t>
  </si>
  <si>
    <t>Nguyễn Thị Thùy</t>
  </si>
  <si>
    <t>04/10/1995</t>
  </si>
  <si>
    <t>Huỳnh Thanh</t>
  </si>
  <si>
    <t>15/6/1905</t>
  </si>
  <si>
    <t>Hậu Giang</t>
  </si>
  <si>
    <t>Lê Thị Mỹ</t>
  </si>
  <si>
    <t>07/5/1995</t>
  </si>
  <si>
    <t>Tài</t>
  </si>
  <si>
    <t>05/4/1995</t>
  </si>
  <si>
    <t>Ninh Thuận</t>
  </si>
  <si>
    <t>Thanh</t>
  </si>
  <si>
    <t>Lâm Đồng</t>
  </si>
  <si>
    <t>Dương Thị Ngọc</t>
  </si>
  <si>
    <t>27/7/1992</t>
  </si>
  <si>
    <t>Đoàn Vương</t>
  </si>
  <si>
    <t>31/3/1993</t>
  </si>
  <si>
    <t>Trần Thị Kim</t>
  </si>
  <si>
    <t>13/1/1985</t>
  </si>
  <si>
    <t>Phú Yên</t>
  </si>
  <si>
    <t>Lan</t>
  </si>
  <si>
    <t>Võ Lê Văn</t>
  </si>
  <si>
    <t>Hậu</t>
  </si>
  <si>
    <t>Loan</t>
  </si>
  <si>
    <t>11/2/1995</t>
  </si>
  <si>
    <t>Trần Nguyệt</t>
  </si>
  <si>
    <t>06/11/1993</t>
  </si>
  <si>
    <t>Thanh Hóa</t>
  </si>
  <si>
    <t>Phan Văn</t>
  </si>
  <si>
    <t>Hùng</t>
  </si>
  <si>
    <t>19/7/1994</t>
  </si>
  <si>
    <t>Nguyễn Thế</t>
  </si>
  <si>
    <t>12/9/1993</t>
  </si>
  <si>
    <t>Sơn</t>
  </si>
  <si>
    <t>Nguyễn Phương</t>
  </si>
  <si>
    <t>30/10/1995</t>
  </si>
  <si>
    <t>Ninh Bình</t>
  </si>
  <si>
    <t>Đồng Tháp</t>
  </si>
  <si>
    <t>Bến Tre</t>
  </si>
  <si>
    <t>Xuân</t>
  </si>
  <si>
    <t>18/8/1984</t>
  </si>
  <si>
    <t>Trần Quang</t>
  </si>
  <si>
    <t>Diệu</t>
  </si>
  <si>
    <t>01/10/1992</t>
  </si>
  <si>
    <t>Thái Bình</t>
  </si>
  <si>
    <t>Long An</t>
  </si>
  <si>
    <t>Đồng Thị</t>
  </si>
  <si>
    <t>04/12/1995</t>
  </si>
  <si>
    <t>Hải Dương</t>
  </si>
  <si>
    <t>02/6/1994</t>
  </si>
  <si>
    <t>Huỳnh Thị</t>
  </si>
  <si>
    <t>Điệp</t>
  </si>
  <si>
    <t>24/5/1993</t>
  </si>
  <si>
    <t>Sông Bé</t>
  </si>
  <si>
    <t>Lê Thị Hồng</t>
  </si>
  <si>
    <t>28/9/1994</t>
  </si>
  <si>
    <t>Bình Phước</t>
  </si>
  <si>
    <t>Phạm Thanh</t>
  </si>
  <si>
    <t>14/1/1987</t>
  </si>
  <si>
    <t>Hà</t>
  </si>
  <si>
    <t>14/6/1979</t>
  </si>
  <si>
    <t>Lê Tuấn</t>
  </si>
  <si>
    <t>08/5/1990</t>
  </si>
  <si>
    <t>Chu Thị</t>
  </si>
  <si>
    <t>Nụ</t>
  </si>
  <si>
    <t>20/1/1987</t>
  </si>
  <si>
    <t>Phong</t>
  </si>
  <si>
    <t>Võ Thị Bích</t>
  </si>
  <si>
    <t>Lê Nguyễn Bảo</t>
  </si>
  <si>
    <t>15/4/1990</t>
  </si>
  <si>
    <t>Vĩnh Long</t>
  </si>
  <si>
    <t>29/10/1992</t>
  </si>
  <si>
    <t>Lưu Thị Minh</t>
  </si>
  <si>
    <t>30/4/1992</t>
  </si>
  <si>
    <t>Phạm Thị Hồng</t>
  </si>
  <si>
    <t>11/4/1995</t>
  </si>
  <si>
    <t>Ngô Thị Hoài</t>
  </si>
  <si>
    <t>08/10/1993</t>
  </si>
  <si>
    <t>Quảng Bình</t>
  </si>
  <si>
    <t>Bùi Thị Mai</t>
  </si>
  <si>
    <t>17/2/1988</t>
  </si>
  <si>
    <t>Vũ Trần Hoài</t>
  </si>
  <si>
    <t>Hồ Tá</t>
  </si>
  <si>
    <t>Giáp</t>
  </si>
  <si>
    <t>27/9/1994</t>
  </si>
  <si>
    <t>10/2/1993</t>
  </si>
  <si>
    <t>Bạc Liêu</t>
  </si>
  <si>
    <t>Trần Thị Hồng</t>
  </si>
  <si>
    <t>09/5/1995</t>
  </si>
  <si>
    <t>21/4/1995</t>
  </si>
  <si>
    <t>Trần Phương</t>
  </si>
  <si>
    <t>05/9/1994</t>
  </si>
  <si>
    <t>Võ Hồng</t>
  </si>
  <si>
    <t>20/6/1995</t>
  </si>
  <si>
    <t>Đồng</t>
  </si>
  <si>
    <t>11/3/1992</t>
  </si>
  <si>
    <t>Huỳnh Ngọc</t>
  </si>
  <si>
    <t>30/6/1993</t>
  </si>
  <si>
    <t>Phúc</t>
  </si>
  <si>
    <t>Huỳnh Minh</t>
  </si>
  <si>
    <t>Tiến</t>
  </si>
  <si>
    <t>07/2/1993</t>
  </si>
  <si>
    <t>Phạm Trần</t>
  </si>
  <si>
    <t>Kiên</t>
  </si>
  <si>
    <t>19/3/1994</t>
  </si>
  <si>
    <t>Nguyễn Lê Đại</t>
  </si>
  <si>
    <t>08/11/1994</t>
  </si>
  <si>
    <t>Nguyễn Vĩnh Sơn</t>
  </si>
  <si>
    <t>09/12/1988</t>
  </si>
  <si>
    <t>Đặng Thị</t>
  </si>
  <si>
    <t>Ý</t>
  </si>
  <si>
    <t>17/6/1995</t>
  </si>
  <si>
    <t>TP.HCM</t>
  </si>
  <si>
    <t>02/9/1984</t>
  </si>
  <si>
    <t>15/7/1989</t>
  </si>
  <si>
    <t>Hưng Yên</t>
  </si>
  <si>
    <t>14/10/1995</t>
  </si>
  <si>
    <t>28/8/1995</t>
  </si>
  <si>
    <t>12/9/1983</t>
  </si>
  <si>
    <t>Vĩnh Phúc</t>
  </si>
  <si>
    <t>20/1/1992</t>
  </si>
  <si>
    <t>01/4/1994</t>
  </si>
  <si>
    <t>02/10/1994</t>
  </si>
  <si>
    <t>19/10/1995</t>
  </si>
  <si>
    <t>05/3/1994</t>
  </si>
  <si>
    <t>04/12/1994</t>
  </si>
  <si>
    <t>18/8/1995</t>
  </si>
  <si>
    <t>02/3/1995</t>
  </si>
  <si>
    <t>20/11/1994</t>
  </si>
  <si>
    <t>03/4/1992</t>
  </si>
  <si>
    <t>Đà Lạt</t>
  </si>
  <si>
    <t>21/4/1989</t>
  </si>
  <si>
    <t>14/10/1993</t>
  </si>
  <si>
    <t>23/9/1982</t>
  </si>
  <si>
    <t>25/5/1980</t>
  </si>
  <si>
    <t>29/11/1993</t>
  </si>
  <si>
    <t>04/6/1905</t>
  </si>
  <si>
    <t>22/7/1991</t>
  </si>
  <si>
    <t>11/9/1989</t>
  </si>
  <si>
    <t>03/5/1989</t>
  </si>
  <si>
    <t>03/9/1995</t>
  </si>
  <si>
    <t>17C 42 003</t>
  </si>
  <si>
    <t>17C 51 001</t>
  </si>
  <si>
    <t>17C 51 003</t>
  </si>
  <si>
    <t>17C 51 006</t>
  </si>
  <si>
    <t>17C 51 008</t>
  </si>
  <si>
    <t>Nghiên cứu thiết kế, chế tạo robot tự hành tự thay đổi hình dạng</t>
  </si>
  <si>
    <t>Nguyễn Hữu Khánh Nhân</t>
  </si>
  <si>
    <t>Trường ĐH Tôn Đức Thắng</t>
  </si>
  <si>
    <r>
      <t xml:space="preserve">Khảo sát thành phần hóa học và hoạt tính sinh học của rong </t>
    </r>
    <r>
      <rPr>
        <i/>
        <sz val="13"/>
        <color rgb="FF000000"/>
        <rFont val="Times New Roman"/>
        <family val="1"/>
      </rPr>
      <t>Laurencia intermedia</t>
    </r>
    <r>
      <rPr>
        <sz val="13"/>
        <color rgb="FF000000"/>
        <rFont val="Times New Roman"/>
        <family val="1"/>
      </rPr>
      <t>, họ Rhodomelaceae</t>
    </r>
  </si>
  <si>
    <t>Ngô Thị Thùy Dương</t>
  </si>
  <si>
    <r>
      <t>Khảo sát thành phần hóa học và hoạt tính ức chế enzyme chuyển hóa angiotensin của lá cây kiến cò (</t>
    </r>
    <r>
      <rPr>
        <i/>
        <sz val="13"/>
        <color rgb="FF000000"/>
        <rFont val="Times New Roman"/>
        <family val="1"/>
      </rPr>
      <t xml:space="preserve">Rhinacanthus nasutus </t>
    </r>
    <r>
      <rPr>
        <sz val="13"/>
        <color rgb="FF000000"/>
        <rFont val="Times New Roman"/>
        <family val="1"/>
      </rPr>
      <t>(L) Kutz), họ Ôrô (Acanthaceae)</t>
    </r>
  </si>
  <si>
    <t>Trần Lê Quan
Nguyễn Thị Ý Nhi</t>
  </si>
  <si>
    <r>
      <t>Nghiên cứu thành phần hóa học và hoạt tính sinh học của cây Bầu đất (</t>
    </r>
    <r>
      <rPr>
        <i/>
        <sz val="13"/>
        <color rgb="FF000000"/>
        <rFont val="Times New Roman"/>
        <family val="1"/>
      </rPr>
      <t>Gynura procumbens</t>
    </r>
    <r>
      <rPr>
        <sz val="13"/>
        <color rgb="FF000000"/>
        <rFont val="Times New Roman"/>
        <family val="1"/>
      </rPr>
      <t xml:space="preserve"> (Lour.) Merr.)</t>
    </r>
  </si>
  <si>
    <r>
      <t xml:space="preserve">Khảo sát thành phần hóa học và hoạt tính sinh học của cây sa sâm </t>
    </r>
    <r>
      <rPr>
        <i/>
        <sz val="13"/>
        <color rgb="FF000000"/>
        <rFont val="Times New Roman"/>
        <family val="1"/>
      </rPr>
      <t>Launaea sarmentosa</t>
    </r>
    <r>
      <rPr>
        <sz val="13"/>
        <color rgb="FF000000"/>
        <rFont val="Times New Roman"/>
        <family val="1"/>
      </rPr>
      <t xml:space="preserve"> (Willd.) Sch. Bip. Ex Kuntze, họ Cúc (Asteraceae)</t>
    </r>
  </si>
  <si>
    <t>Nguyễn Kim Phi Phụng</t>
  </si>
  <si>
    <r>
      <t xml:space="preserve">Khảo sát thành phần hóa học và một số hoạt tính kháng ung thư của địa y </t>
    </r>
    <r>
      <rPr>
        <i/>
        <sz val="13"/>
        <color rgb="FF000000"/>
        <rFont val="Times New Roman"/>
        <family val="1"/>
      </rPr>
      <t>Ramalina Peruviana</t>
    </r>
    <r>
      <rPr>
        <sz val="13"/>
        <color rgb="FF000000"/>
        <rFont val="Times New Roman"/>
        <family val="1"/>
      </rPr>
      <t xml:space="preserve"> Ach.</t>
    </r>
  </si>
  <si>
    <r>
      <t>Khảo sát thành phần hóa học của trái trâm (</t>
    </r>
    <r>
      <rPr>
        <i/>
        <sz val="13"/>
        <color rgb="FF000000"/>
        <rFont val="Times New Roman"/>
        <family val="1"/>
      </rPr>
      <t>Syzygium cumini</t>
    </r>
    <r>
      <rPr>
        <sz val="13"/>
        <color rgb="FF000000"/>
        <rFont val="Times New Roman"/>
        <family val="1"/>
      </rPr>
      <t>)</t>
    </r>
  </si>
  <si>
    <t>Nguyễn Diệu Liên Hoa
Trịnh Thị Diệu Bình</t>
  </si>
  <si>
    <r>
      <t>Khảo sát thành phần hóa học của dây thìa canh (</t>
    </r>
    <r>
      <rPr>
        <i/>
        <sz val="13"/>
        <color rgb="FF000000"/>
        <rFont val="Times New Roman"/>
        <family val="1"/>
      </rPr>
      <t>Gymnema sylvestre</t>
    </r>
    <r>
      <rPr>
        <sz val="13"/>
        <color rgb="FF000000"/>
        <rFont val="Times New Roman"/>
        <family val="1"/>
      </rPr>
      <t>)</t>
    </r>
  </si>
  <si>
    <t>Nguyễn Diệu Liên Hoa
Nguyễn Thị Lệ Thu</t>
  </si>
  <si>
    <r>
      <t>Khảo sát thành phần hóa học cao ethyl acetate cây An xoa (</t>
    </r>
    <r>
      <rPr>
        <i/>
        <sz val="13"/>
        <color rgb="FF000000"/>
        <rFont val="Times New Roman"/>
        <family val="1"/>
      </rPr>
      <t xml:space="preserve">Helicteres hirsuta </t>
    </r>
    <r>
      <rPr>
        <sz val="13"/>
        <color rgb="FF000000"/>
        <rFont val="Times New Roman"/>
        <family val="1"/>
      </rPr>
      <t>Lour)</t>
    </r>
  </si>
  <si>
    <t>Nguyễn Trung Nhân</t>
  </si>
  <si>
    <r>
      <t>Khảo sát thành phần hóa học phân đoạn E,G,H cao chloroform của rễ cây xáo tam phân (</t>
    </r>
    <r>
      <rPr>
        <i/>
        <sz val="13"/>
        <color rgb="FF000000"/>
        <rFont val="Times New Roman"/>
        <family val="1"/>
      </rPr>
      <t>Paramignya trimera</t>
    </r>
    <r>
      <rPr>
        <sz val="13"/>
        <color rgb="FF000000"/>
        <rFont val="Times New Roman"/>
        <family val="1"/>
      </rPr>
      <t xml:space="preserve"> (Oliver) Burkill), họ Cam Quýt (Rutaceae)</t>
    </r>
  </si>
  <si>
    <t>Tổng hợp vật liệu khung hữu cơ kim loại tâm Zr có kích thước lỗ xốp lớn và khảo sát ứng dụng của vật liệu</t>
  </si>
  <si>
    <t>Đoàn Lê Hoàng Tân
Từ Ngọc Thạch</t>
  </si>
  <si>
    <t>Nghiên cứu tổng hợp một số sulfon từ sự sulfonyl hóa Friedel-Craft</t>
  </si>
  <si>
    <t>Lưu Thị Xuân Thi
Lê Tiến Khoa</t>
  </si>
  <si>
    <t>Tổng hợp một số dẫn xuất oxadiazole và rhodanine chứa hợp phần benzofuran</t>
  </si>
  <si>
    <t>Nguyễn Tấn Tài</t>
  </si>
  <si>
    <r>
      <t>Khảo sát thành phần hóa học của hạt é (</t>
    </r>
    <r>
      <rPr>
        <i/>
        <sz val="13"/>
        <color rgb="FF000000"/>
        <rFont val="Times New Roman"/>
        <family val="1"/>
      </rPr>
      <t>Occimum gratissimum</t>
    </r>
    <r>
      <rPr>
        <sz val="13"/>
        <color rgb="FF000000"/>
        <rFont val="Times New Roman"/>
        <family val="1"/>
      </rPr>
      <t>)</t>
    </r>
  </si>
  <si>
    <t>Tôn Thất Quang</t>
  </si>
  <si>
    <t>17C 51 009</t>
  </si>
  <si>
    <t>17C 51 010</t>
  </si>
  <si>
    <t>17C 51 011</t>
  </si>
  <si>
    <t>17C 51 012</t>
  </si>
  <si>
    <t>17C 51 013</t>
  </si>
  <si>
    <t>17C 51 015</t>
  </si>
  <si>
    <t>PT1</t>
  </si>
  <si>
    <t>LVTA</t>
  </si>
  <si>
    <t>17C 51 021</t>
  </si>
  <si>
    <t>17C 51 022</t>
  </si>
  <si>
    <t>17C 51 020</t>
  </si>
  <si>
    <t>Trường ĐH KHTN, ĐHQG-HCM
Trường ĐH Nguyễn Tất Thành</t>
  </si>
  <si>
    <t>17C 53 004</t>
  </si>
  <si>
    <t>17C 53 007</t>
  </si>
  <si>
    <t>17C 54 003</t>
  </si>
  <si>
    <t>17C 54 005</t>
  </si>
  <si>
    <t>17C 54 008</t>
  </si>
  <si>
    <t>Xây dựng mô hình mối quan hệ định lượng cấu trúc và hoạt tính của porphyrin trong pin năng lượng mặt trời chất màu nhạy quang</t>
  </si>
  <si>
    <t>Phạm Trần Nguyên Nguyên</t>
  </si>
  <si>
    <t>Xây dựng mô hình thống kê liên hệ giữa cấu trúc và khả năng phân tách hidrocarbon của chất lỏng ion</t>
  </si>
  <si>
    <t>17C 53 001</t>
  </si>
  <si>
    <t>Tổng hợp và khảo sát tính chất polyurethane xốp gia cường silica</t>
  </si>
  <si>
    <t>Đỗ Thị Vi Vi</t>
  </si>
  <si>
    <r>
      <t>Tổng hợp và khảo sát vật liệu xúc tác từ tính CuFe</t>
    </r>
    <r>
      <rPr>
        <vertAlign val="subscript"/>
        <sz val="11"/>
        <color theme="1"/>
        <rFont val="Times New Roman"/>
        <family val="1"/>
      </rPr>
      <t>2</t>
    </r>
    <r>
      <rPr>
        <sz val="11"/>
        <color theme="1"/>
        <rFont val="Times New Roman"/>
        <family val="1"/>
      </rPr>
      <t>O</t>
    </r>
    <r>
      <rPr>
        <vertAlign val="subscript"/>
        <sz val="11"/>
        <color theme="1"/>
        <rFont val="Times New Roman"/>
        <family val="1"/>
      </rPr>
      <t>4</t>
    </r>
    <r>
      <rPr>
        <sz val="11"/>
        <color theme="1"/>
        <rFont val="Times New Roman"/>
        <family val="1"/>
      </rPr>
      <t xml:space="preserve"> bằng phương pháp đồng kết tủa với sự hỗ trợ của sóng siêu âm</t>
    </r>
  </si>
  <si>
    <t>Lê Tiến Khoa</t>
  </si>
  <si>
    <t>Điều chế màng xúc tác quang nano ZnO cố định trên lớp oxid trung gian bằng phương pháp với các hệ dung môi khác nhau</t>
  </si>
  <si>
    <t>PGS.TS
GVC.ThS</t>
  </si>
  <si>
    <t>Huỳnh Thị Kiều Xuân
Nguyễn Hữu Khánh Hưng</t>
  </si>
  <si>
    <t>Huỳnh Thị Kiều Xuân</t>
  </si>
  <si>
    <t>Ảnh hưởng của tiền chất muối đồng lên hoạt tính quang xúc tác ZnO doping Cu bằng phương pháp sốc nhiệt</t>
  </si>
  <si>
    <t>17C 63 001</t>
  </si>
  <si>
    <t>Trần Văn Hiếu</t>
  </si>
  <si>
    <t>Viện kỹ thuật công nghệ cao NTT</t>
  </si>
  <si>
    <t>17C 63 006</t>
  </si>
  <si>
    <t>17C 64 001</t>
  </si>
  <si>
    <t>Phát triển quy trình nuôi cấy dòng tế bào CHO-DG44 sản xuất kháng thể đơn dòng Rituximab kháng CD20</t>
  </si>
  <si>
    <r>
      <t xml:space="preserve">Đỗ Minh Sĩ
</t>
    </r>
    <r>
      <rPr>
        <sz val="11"/>
        <color rgb="FFFF0000"/>
        <rFont val="Times New Roman"/>
        <family val="1"/>
      </rPr>
      <t>Trần Thị Như Mai</t>
    </r>
  </si>
  <si>
    <t>Trường ĐH KHTN, ĐHQG-HCM
Công ty cổ phần CNSH dược Nanogen</t>
  </si>
  <si>
    <t>17C 63 004</t>
  </si>
  <si>
    <t>Khảo sát tỷ lệ vi khuẩn Escherichia coli có mang gen đề kháng colistin phân lập từ người bán thịt heo và thịt heo tươi sống tại TP.HCM</t>
  </si>
  <si>
    <t>Hoàng Hoài Phương
Trương Hải Nhung</t>
  </si>
  <si>
    <t>Viện Y tế công cộng TP.HCM
Trường ĐH KHTN, ĐHQG-HCM</t>
  </si>
  <si>
    <t>Đánh giá khả năng chống lão hóa da của Astaxanthin trong điều kiện in vitro và in vivo</t>
  </si>
  <si>
    <t>Lê Thành Long</t>
  </si>
  <si>
    <t>Viện Sinh học nhiệt đới</t>
  </si>
  <si>
    <t>17C 64 016</t>
  </si>
  <si>
    <t>17C 64 018</t>
  </si>
  <si>
    <t>Tạo dòng, biểu hiện Clumping Factor A (ClfA) tái tổ hợp trong Escherichia coli và tạo kháng thể đa dòng từ chuột</t>
  </si>
  <si>
    <t>Nguyễn Đức Hoàng</t>
  </si>
  <si>
    <t>17C 65 003</t>
  </si>
  <si>
    <t>17C 65 004</t>
  </si>
  <si>
    <t>17C 65 005</t>
  </si>
  <si>
    <t>17C 65 006</t>
  </si>
  <si>
    <t>17C 64 011</t>
  </si>
  <si>
    <t>Phân lập, định danh và khảo sát một số đặc điểm của các chủng vi khuẩn có khả năng tạo Caleite</t>
  </si>
  <si>
    <t>Nguyễn Hoàng Dũng</t>
  </si>
  <si>
    <t>Tạo dòng, biểu hiện gen MGG-00245, MGG-06069 trong hệ thống Aspergillus oryzae và kiểm tra hoạt tính polysaccharide monooxygenase</t>
  </si>
  <si>
    <t>Khảo sát tính kháng thuốc và giải trình tự bộ gen các chủng Streptococcus pneumoniae gây nhiễm khuẩn hô hấp tại bệnh viện Nhi Đồng TP.HCM</t>
  </si>
  <si>
    <t>Bệnh viện Nhi Đồng TP.HCM
Trường ĐH KHTN, ĐHQG-HCM</t>
  </si>
  <si>
    <r>
      <rPr>
        <sz val="11"/>
        <color rgb="FFFF0000"/>
        <rFont val="Times New Roman"/>
        <family val="1"/>
      </rPr>
      <t>Trương Quang Định</t>
    </r>
    <r>
      <rPr>
        <sz val="11"/>
        <color theme="1"/>
        <rFont val="Times New Roman"/>
        <family val="1"/>
      </rPr>
      <t xml:space="preserve">
Phan Thị Phượng Trang</t>
    </r>
  </si>
  <si>
    <t>17C 65 008</t>
  </si>
  <si>
    <t>Xác định loài và đặc điểm sinh thái các loài nòng nọc thu được tại khu vực Đưng Lar Giêng, Vườn quốc gia Bidoup - Núi Bà</t>
  </si>
  <si>
    <t>Trần Thị Anh Đào</t>
  </si>
  <si>
    <t>17C 66 003</t>
  </si>
  <si>
    <t>Hoàng Đức Huy</t>
  </si>
  <si>
    <t>Phân loại giai đoạn sớm các loài thuộc họ cá sơn Apogonidae và họ cá thia Pomacentridae tại các sinh cảnh ven biển vườn quốc gia Côn Đảo</t>
  </si>
  <si>
    <t>Nghiên cứu quan hệ đa dạng di truyền và sinh thái của vi tảo Haetococcus spp. tại khu vực TP.HCM</t>
  </si>
  <si>
    <t>Trần Hoàng Dũng</t>
  </si>
  <si>
    <t>Trường Đại học Nguyễn Tất Thành</t>
  </si>
  <si>
    <t>Đặc điểm hình thái, lịch sử vòng đời của cá lầm tròn nhằng Spratelloides Gracilis (Temminck &amp; Schlegel, 1846) tại các sinh cảnh ven biển vườn quốc gia Côn Đảo</t>
  </si>
  <si>
    <t>Hoàng Đức Huy
Jacques Panfili</t>
  </si>
  <si>
    <t>Trường ĐH KHTN, ĐHQG-HCM
Université de Montpellier</t>
  </si>
  <si>
    <t>Xây dựng cơ sở dữ liệu cho đoạn gen 12S và COI của các loài cá phân bố tại hạ lưu sông Tiền</t>
  </si>
  <si>
    <r>
      <t xml:space="preserve">Hoàng Đức Huy
</t>
    </r>
    <r>
      <rPr>
        <sz val="11"/>
        <color rgb="FFFF0000"/>
        <rFont val="Times New Roman"/>
        <family val="1"/>
      </rPr>
      <t>Jean - Dominique Durand</t>
    </r>
  </si>
  <si>
    <t>17C 66 007</t>
  </si>
  <si>
    <t>17C 66 008</t>
  </si>
  <si>
    <t>17C 66 014</t>
  </si>
  <si>
    <t>17C 66 015</t>
  </si>
  <si>
    <t>Xây dựng quy trình nuôi cấy đồng bộ hóa tế bào ối đạt độ ph6an giải băng cao trong phân tích Karyotype</t>
  </si>
  <si>
    <t>Bùi Võ Minh Hoàng</t>
  </si>
  <si>
    <t>Trường Đại học Y dược TP.HCM</t>
  </si>
  <si>
    <t>17C 67 001</t>
  </si>
  <si>
    <t>Đánh giá tác động của nano khoàng lên sự thay đổi biểu hiện một số gen liên quan đến tăng trưởng của lợn sau cai sữa</t>
  </si>
  <si>
    <t>Hoàng Nghĩa Sơn
Lê Thành Long</t>
  </si>
  <si>
    <t>17C 66 005</t>
  </si>
  <si>
    <t>Nghiên cứu hoạt tính kháng Klebsiella pneumoniae từ các chủng xạ khuẩn phân lập ở Việt Nam</t>
  </si>
  <si>
    <t>Nguyễn Hoàng Chương</t>
  </si>
  <si>
    <t>Khảo sát các bất thường nhiễm sắc thể ở bệnh nhân đa u tủy xương</t>
  </si>
  <si>
    <t>Suzanne Monivong Cheanh Beaupha (Thanh Thanh)
Phan Thị Xinh</t>
  </si>
  <si>
    <t>Đanh giá phương pháp PCR kỹ thuật số kết hợp tạo vi giọt (Droplet Gigital PCR) trong phân tích đột biến gene trên mẫu sinh thiết lỏng</t>
  </si>
  <si>
    <t>Giang Hoa</t>
  </si>
  <si>
    <t>Viện di truyền Y học</t>
  </si>
  <si>
    <t>Ứng dụng giải trình tự thế hệ mới (NGS) trong chuẩn đoán bất thường nhiễm sắc thể</t>
  </si>
  <si>
    <t>Nguyễn Hoài Nghĩa</t>
  </si>
  <si>
    <t>17C 71 002</t>
  </si>
  <si>
    <t>17C 67 017</t>
  </si>
  <si>
    <t>Nghiên cứu biểu hiện PMOs AA13 và các thể đột biến trên nấm sợi</t>
  </si>
  <si>
    <t>Vũ Văn Vân</t>
  </si>
  <si>
    <t>Nghiên cứu tạo bộ aptamer nhận diện độc tố ToxA và ToxB của vi khuẩn Vibrio parahaemolyticus gây bệnh hoại tử gan tụy cấp (AHPND)</t>
  </si>
  <si>
    <t>Đặc điểm vỏ phong hóa granit khối Trại Mát, Đà Lạt</t>
  </si>
  <si>
    <t>Bùi Thế Vinh</t>
  </si>
  <si>
    <t>Trường ĐH. Tài nguyên và Môi trường TP.HCM</t>
  </si>
  <si>
    <t>Nghiên cứu đặc điểm địa chất và yếu tố động lực để đánh giá diễn biến đường bờ khu vực ven biển Thạnh Phú, Bến Tre</t>
  </si>
  <si>
    <t>Trương Minh Hoàng
Nguyễn Đình Thanh</t>
  </si>
  <si>
    <t>17C 71 009</t>
  </si>
  <si>
    <t>Hà Quang Hải</t>
  </si>
  <si>
    <t>17C 82 001</t>
  </si>
  <si>
    <t>17C 82 003</t>
  </si>
  <si>
    <t>17C 82 008</t>
  </si>
  <si>
    <t>17C 82 012</t>
  </si>
  <si>
    <t>17C 91 005</t>
  </si>
  <si>
    <t>17C 91 007</t>
  </si>
  <si>
    <t>17C 91 009</t>
  </si>
  <si>
    <t>Trương Thanh Cảnh</t>
  </si>
  <si>
    <t>Xây dựng các giải pháp quản lý tác động lên hiệu quả xử lý của nhà máy xử lý nước thải thị xã Thuận An tỉnh Bình Dương</t>
  </si>
  <si>
    <t>Đánh giá tác động và đề xuất giải pháp quản lý rủi ro môi trường cho hoạt động nuôi trồng thủy sủy huyện Cần Giờ</t>
  </si>
  <si>
    <t>Đề xuất phương án cải tạo môi trường cụm mỏ đá Châu Pha, Tân Thành, Bà Rịa Vũng Tàu</t>
  </si>
  <si>
    <t>Đánh giá tính bền vững sinh thái của hao5t động canh tác cây thanh long huyện Hàm Thau65n Nam, tỉnh Bình Thuận</t>
  </si>
  <si>
    <t>Chuức năng hóa chitosan bằng cao chiết trà xanh, nhằm ứng dụng trong bảo quản nông sản sau thu hoạch</t>
  </si>
  <si>
    <t>Hà Thúc Chí Nhân</t>
  </si>
  <si>
    <t>Đặng Mậu Chiến</t>
  </si>
  <si>
    <t>Viện Công nghệ Nano</t>
  </si>
  <si>
    <t>Nghiên cứu chế tạo và biến tính bề mặt điện cực màng mỏng nano platin ứng dụng đo nồng độ ion sắt trong nước sinh hoạt</t>
  </si>
  <si>
    <t>Tổng hợp vật liệu nano Zr-Mof bằng phương pháp chiếu xạ vi sóng</t>
  </si>
  <si>
    <t>Đoàn Lê Hoàng Tân</t>
  </si>
  <si>
    <t>nợ đợt 3,4</t>
  </si>
  <si>
    <t>nợ đợt 3</t>
  </si>
  <si>
    <t>nợ đợt 1,4</t>
  </si>
  <si>
    <t>nợ đợt 2,3,4</t>
  </si>
  <si>
    <t>nợ đợt 3.4</t>
  </si>
  <si>
    <t>nợt đợt 3,4</t>
  </si>
  <si>
    <t>nợ đợt 1, 4</t>
  </si>
  <si>
    <t>nợ đợt 1,3,4</t>
  </si>
  <si>
    <t>nợ đợt 2,3</t>
  </si>
  <si>
    <t>nợ đợt 4</t>
  </si>
  <si>
    <t>nợ đợt 3, 4</t>
  </si>
  <si>
    <t>BL 7236 ngày 22/3/2019</t>
  </si>
  <si>
    <t>Tường</t>
  </si>
  <si>
    <t>DANH SÁCH HỌC VIÊN KHÔNG ĐƯỢC GIAO ĐỀ TÀI LUẬN VĂN/ĐỒ ÁN THẠC SĨ KHÓA 27</t>
  </si>
  <si>
    <t>Số tiền nợ</t>
  </si>
  <si>
    <t>Lý do chưa đóng đủ học phí</t>
  </si>
  <si>
    <t>17C 11 014</t>
  </si>
  <si>
    <t>Phạm Thái Kỳ</t>
  </si>
  <si>
    <t>Xây dựng data warehouse từ dữ liệu phi cấu trúc bằng các kỹ thuật text mining</t>
  </si>
  <si>
    <t>Hồ Bảo Quốc</t>
  </si>
  <si>
    <t>nợ đợt 3
7000000</t>
  </si>
  <si>
    <t>25/6/1981</t>
  </si>
  <si>
    <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</si>
</sst>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2" x14ac:knownFonts="1">
    <font>
      <sz val="11"/>
      <color theme="1"/>
      <name val="Calibri"/>
      <family val="2"/>
      <scheme val="minor"/>
    </font>
    <font>
      <sz val="12"/>
      <color theme="1"/>
      <name val="Times New Roman"/>
      <family val="1"/>
    </font>
    <font>
      <b/>
      <sz val="12"/>
      <color theme="1"/>
      <name val="Times New Roman"/>
      <family val="1"/>
    </font>
    <font>
      <i/>
      <sz val="12"/>
      <color theme="1"/>
      <name val="Times New Roman"/>
      <family val="1"/>
    </font>
    <font>
      <sz val="12"/>
      <name val="Times New Roman"/>
      <family val="1"/>
    </font>
    <font>
      <sz val="10"/>
      <name val="Arial"/>
      <family val="2"/>
      <charset val="163"/>
    </font>
    <font>
      <b/>
      <sz val="11"/>
      <color theme="1"/>
      <name val="Times New Roman"/>
      <family val="1"/>
    </font>
    <font>
      <sz val="11"/>
      <color theme="1"/>
      <name val="Times New Roman"/>
      <family val="1"/>
    </font>
    <font>
      <sz val="10"/>
      <color theme="1"/>
      <name val="Times New Roman"/>
      <family val="1"/>
    </font>
    <font>
      <i/>
      <sz val="11"/>
      <color theme="1"/>
      <name val="Times New Roman"/>
      <family val="1"/>
    </font>
    <font>
      <sz val="11"/>
      <name val="Times New Roman"/>
      <family val="1"/>
    </font>
    <font>
      <sz val="11"/>
      <color rgb="FFFF0000"/>
      <name val="Times New Roman"/>
      <family val="1"/>
    </font>
    <font>
      <i/>
      <sz val="11"/>
      <name val="Times New Roman"/>
      <family val="1"/>
    </font>
    <font>
      <i/>
      <sz val="11"/>
      <color rgb="FF000000"/>
      <name val="Times New Roman"/>
      <family val="1"/>
    </font>
    <font>
      <sz val="11"/>
      <color rgb="FF000000"/>
      <name val="Times New Roman"/>
      <family val="1"/>
    </font>
    <font>
      <b/>
      <sz val="11"/>
      <name val="Times New Roman"/>
      <family val="1"/>
    </font>
    <font>
      <i/>
      <vertAlign val="subscript"/>
      <sz val="11"/>
      <name val="Times New Roman"/>
      <family val="1"/>
      <charset val="163"/>
    </font>
    <font>
      <sz val="13"/>
      <color rgb="FF000000"/>
      <name val="Times New Roman"/>
      <family val="1"/>
    </font>
    <font>
      <i/>
      <sz val="13"/>
      <color rgb="FF000000"/>
      <name val="Times New Roman"/>
      <family val="1"/>
    </font>
    <font>
      <vertAlign val="subscript"/>
      <sz val="11"/>
      <color theme="1"/>
      <name val="Times New Roman"/>
      <family val="1"/>
    </font>
    <font>
      <sz val="11"/>
      <color theme="1"/>
      <name val="Calibri"/>
      <family val="2"/>
      <scheme val="minor"/>
    </font>
    <font>
      <b/>
      <i/>
      <sz val="11"/>
      <color theme="1"/>
      <name val="Times New Roman"/>
      <family val="1"/>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1"/>
      </left>
      <right style="thin">
        <color indexed="61"/>
      </right>
      <top style="thin">
        <color indexed="61"/>
      </top>
      <bottom style="thin">
        <color indexed="61"/>
      </bottom>
      <diagonal/>
    </border>
  </borders>
  <cellStyleXfs count="3">
    <xf numFmtId="0" fontId="0" fillId="0" borderId="0"/>
    <xf numFmtId="0" fontId="5" fillId="0" borderId="0"/>
    <xf numFmtId="43" fontId="20" fillId="0" borderId="0" applyFont="0" applyFill="0" applyBorder="0" applyAlignment="0" applyProtection="0"/>
  </cellStyleXfs>
  <cellXfs count="68">
    <xf numFmtId="0" fontId="0" fillId="0" borderId="0" xfId="0"/>
    <xf numFmtId="0" fontId="10" fillId="0" borderId="1" xfId="0" applyFont="1" applyBorder="1" applyAlignment="1">
      <alignment vertical="center" wrapText="1"/>
    </xf>
    <xf numFmtId="0" fontId="10" fillId="0" borderId="1" xfId="0" applyFont="1" applyBorder="1" applyAlignment="1">
      <alignment vertical="center"/>
    </xf>
    <xf numFmtId="0" fontId="10" fillId="0" borderId="1" xfId="0" applyFont="1" applyBorder="1" applyAlignment="1">
      <alignment horizontal="left" vertical="center"/>
    </xf>
    <xf numFmtId="0" fontId="7" fillId="0" borderId="1" xfId="0" applyFont="1" applyBorder="1" applyAlignment="1">
      <alignment vertical="center"/>
    </xf>
    <xf numFmtId="0" fontId="7" fillId="0" borderId="1" xfId="0" applyFont="1" applyBorder="1" applyAlignment="1">
      <alignment vertical="center" wrapText="1"/>
    </xf>
    <xf numFmtId="0" fontId="9" fillId="0" borderId="1" xfId="0" applyFont="1" applyBorder="1" applyAlignment="1">
      <alignment horizontal="left" vertical="center" wrapText="1"/>
    </xf>
    <xf numFmtId="0" fontId="10" fillId="0" borderId="3" xfId="0" applyFont="1" applyBorder="1" applyAlignment="1">
      <alignment horizontal="left" vertical="center"/>
    </xf>
    <xf numFmtId="0" fontId="10" fillId="0" borderId="2" xfId="0" applyFont="1" applyBorder="1" applyAlignment="1">
      <alignment horizontal="left" vertical="center"/>
    </xf>
    <xf numFmtId="0" fontId="17" fillId="0" borderId="1" xfId="0" applyFont="1" applyBorder="1" applyAlignment="1">
      <alignment vertical="center" wrapText="1"/>
    </xf>
    <xf numFmtId="0" fontId="17" fillId="0" borderId="1" xfId="0" applyFont="1" applyBorder="1" applyAlignment="1">
      <alignment vertical="center"/>
    </xf>
    <xf numFmtId="0" fontId="10" fillId="0" borderId="1" xfId="0" applyFont="1" applyBorder="1" applyAlignment="1">
      <alignment horizontal="center" vertical="center"/>
    </xf>
    <xf numFmtId="0" fontId="7" fillId="0" borderId="0" xfId="0" applyFont="1"/>
    <xf numFmtId="0" fontId="10" fillId="0" borderId="0" xfId="0" applyFont="1"/>
    <xf numFmtId="0" fontId="9" fillId="0" borderId="0" xfId="0" applyFont="1" applyAlignment="1">
      <alignment horizontal="left" wrapText="1"/>
    </xf>
    <xf numFmtId="0" fontId="8" fillId="0" borderId="0" xfId="0" applyFont="1" applyAlignment="1">
      <alignment horizontal="right"/>
    </xf>
    <xf numFmtId="0" fontId="6" fillId="0" borderId="0" xfId="0" applyFont="1"/>
    <xf numFmtId="0" fontId="2" fillId="0" borderId="0" xfId="0" applyFont="1" applyAlignment="1">
      <alignment horizontal="center"/>
    </xf>
    <xf numFmtId="0" fontId="9" fillId="0" borderId="0" xfId="0" applyFont="1" applyAlignment="1">
      <alignment horizontal="center"/>
    </xf>
    <xf numFmtId="0" fontId="1" fillId="0" borderId="0" xfId="0" applyFont="1"/>
    <xf numFmtId="0" fontId="1"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vertical="center"/>
    </xf>
    <xf numFmtId="0" fontId="7" fillId="0" borderId="0" xfId="0" applyFont="1" applyAlignment="1">
      <alignment vertical="center"/>
    </xf>
    <xf numFmtId="0" fontId="4" fillId="0" borderId="0" xfId="0" applyFont="1"/>
    <xf numFmtId="0" fontId="3" fillId="0" borderId="0" xfId="0" applyFont="1" applyAlignment="1">
      <alignment horizontal="left"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1" xfId="0" applyFont="1" applyBorder="1"/>
    <xf numFmtId="0" fontId="1" fillId="0" borderId="1" xfId="0" applyFont="1" applyBorder="1" applyAlignment="1">
      <alignment horizontal="center" vertical="center"/>
    </xf>
    <xf numFmtId="0" fontId="10" fillId="0" borderId="1"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4" fillId="0" borderId="1" xfId="0" applyFont="1" applyBorder="1" applyAlignment="1">
      <alignment horizontal="left" vertical="center"/>
    </xf>
    <xf numFmtId="0" fontId="1" fillId="0" borderId="1" xfId="0" applyFont="1" applyBorder="1" applyAlignment="1">
      <alignment vertical="center"/>
    </xf>
    <xf numFmtId="0" fontId="1" fillId="0" borderId="1" xfId="0" applyFont="1" applyBorder="1" applyAlignment="1">
      <alignment vertical="center" wrapText="1"/>
    </xf>
    <xf numFmtId="0" fontId="13" fillId="0" borderId="1" xfId="0" applyFont="1" applyBorder="1" applyAlignment="1">
      <alignment horizontal="left" vertical="center" wrapText="1"/>
    </xf>
    <xf numFmtId="0" fontId="13" fillId="2" borderId="1" xfId="0" applyFont="1" applyFill="1" applyBorder="1" applyAlignment="1">
      <alignment horizontal="left" vertical="center" wrapText="1"/>
    </xf>
    <xf numFmtId="0" fontId="10" fillId="0" borderId="3" xfId="0" applyFont="1" applyBorder="1" applyAlignment="1">
      <alignment vertical="center" wrapText="1"/>
    </xf>
    <xf numFmtId="0" fontId="10" fillId="0" borderId="3" xfId="0" applyFont="1" applyBorder="1" applyAlignment="1">
      <alignment vertical="center"/>
    </xf>
    <xf numFmtId="0" fontId="10" fillId="0" borderId="3" xfId="0" applyFont="1" applyBorder="1" applyAlignment="1">
      <alignment horizontal="left" vertical="center" wrapText="1"/>
    </xf>
    <xf numFmtId="0" fontId="10" fillId="0" borderId="2" xfId="0" applyFont="1" applyBorder="1" applyAlignment="1">
      <alignment vertical="center" wrapText="1"/>
    </xf>
    <xf numFmtId="0" fontId="10" fillId="0" borderId="2" xfId="0" applyFont="1" applyBorder="1" applyAlignment="1">
      <alignment vertical="center"/>
    </xf>
    <xf numFmtId="0" fontId="10" fillId="0" borderId="2" xfId="0" applyFont="1" applyBorder="1" applyAlignment="1">
      <alignment horizontal="left" vertical="center" wrapText="1"/>
    </xf>
    <xf numFmtId="164" fontId="1" fillId="0" borderId="0" xfId="2" applyNumberFormat="1" applyFont="1" applyAlignment="1">
      <alignment horizontal="left" vertical="center"/>
    </xf>
    <xf numFmtId="164" fontId="7" fillId="0" borderId="0" xfId="2" applyNumberFormat="1" applyFont="1"/>
    <xf numFmtId="164" fontId="1" fillId="0" borderId="0" xfId="2" applyNumberFormat="1" applyFont="1"/>
    <xf numFmtId="164" fontId="4" fillId="0" borderId="0" xfId="2" applyNumberFormat="1" applyFont="1" applyAlignment="1">
      <alignment horizontal="left" vertical="center"/>
    </xf>
    <xf numFmtId="164" fontId="1" fillId="0" borderId="0" xfId="2" applyNumberFormat="1" applyFont="1" applyAlignment="1">
      <alignment vertical="center"/>
    </xf>
    <xf numFmtId="164" fontId="7" fillId="0" borderId="0" xfId="2" applyNumberFormat="1" applyFont="1" applyAlignment="1">
      <alignment vertical="center"/>
    </xf>
    <xf numFmtId="0" fontId="7" fillId="0" borderId="1" xfId="0" applyFont="1" applyBorder="1" applyAlignment="1">
      <alignment horizontal="left" vertical="center" wrapText="1"/>
    </xf>
    <xf numFmtId="0" fontId="14" fillId="0" borderId="1" xfId="0" applyFont="1" applyBorder="1" applyAlignment="1">
      <alignment horizontal="left" vertical="center" wrapText="1"/>
    </xf>
    <xf numFmtId="0" fontId="7" fillId="0" borderId="1" xfId="0" applyFont="1" applyBorder="1" applyAlignment="1">
      <alignment horizontal="left" vertical="center"/>
    </xf>
    <xf numFmtId="0" fontId="17" fillId="0" borderId="1" xfId="0" applyFont="1" applyBorder="1" applyAlignment="1">
      <alignment horizontal="justify" vertical="center" wrapText="1"/>
    </xf>
    <xf numFmtId="0" fontId="11" fillId="0" borderId="1" xfId="0" applyFont="1" applyBorder="1" applyAlignment="1">
      <alignment vertical="center" wrapText="1"/>
    </xf>
    <xf numFmtId="0" fontId="10" fillId="0" borderId="4" xfId="0" applyFont="1" applyBorder="1" applyAlignment="1">
      <alignment horizontal="left" vertical="center"/>
    </xf>
    <xf numFmtId="0" fontId="21" fillId="0" borderId="0" xfId="0" applyFont="1" applyAlignment="1">
      <alignment horizontal="center" vertical="center" wrapText="1"/>
    </xf>
    <xf numFmtId="0" fontId="21" fillId="0" borderId="0" xfId="0" applyFont="1" applyAlignment="1">
      <alignment horizontal="center" vertical="center"/>
    </xf>
    <xf numFmtId="0" fontId="7" fillId="0" borderId="0" xfId="0" applyFont="1" applyAlignment="1">
      <alignment horizontal="center"/>
    </xf>
    <xf numFmtId="0" fontId="6" fillId="0" borderId="0" xfId="0" applyFont="1" applyAlignment="1">
      <alignment horizontal="center"/>
    </xf>
    <xf numFmtId="0" fontId="2" fillId="0" borderId="0" xfId="0" applyFont="1" applyAlignment="1">
      <alignment horizontal="center"/>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5" fillId="0" borderId="1" xfId="0" applyFont="1" applyBorder="1" applyAlignment="1">
      <alignment horizontal="center" vertical="center"/>
    </xf>
    <xf numFmtId="0" fontId="6" fillId="0" borderId="3" xfId="0" applyFont="1" applyBorder="1" applyAlignment="1">
      <alignment horizontal="center" vertical="center"/>
    </xf>
    <xf numFmtId="0" fontId="15" fillId="0" borderId="2" xfId="0" applyFont="1" applyBorder="1" applyAlignment="1">
      <alignment horizontal="center" vertical="center"/>
    </xf>
  </cellXfs>
  <cellStyles count="3">
    <cellStyle name="Comma" xfId="2" builtinId="3"/>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3</xdr:row>
      <xdr:rowOff>15240</xdr:rowOff>
    </xdr:from>
    <xdr:to>
      <xdr:col>7</xdr:col>
      <xdr:colOff>0</xdr:colOff>
      <xdr:row>3</xdr:row>
      <xdr:rowOff>15240</xdr:rowOff>
    </xdr:to>
    <xdr:cxnSp macro="">
      <xdr:nvCxnSpPr>
        <xdr:cNvPr id="2" name="Straight Connector 1">
          <a:extLst>
            <a:ext uri="{FF2B5EF4-FFF2-40B4-BE49-F238E27FC236}">
              <a16:creationId xmlns:a16="http://schemas.microsoft.com/office/drawing/2014/main" id="{7123BB51-2049-4963-80F5-1615A43B8E0A}"/>
            </a:ext>
          </a:extLst>
        </xdr:cNvPr>
        <xdr:cNvCxnSpPr/>
      </xdr:nvCxnSpPr>
      <xdr:spPr>
        <a:xfrm>
          <a:off x="8343900" y="541020"/>
          <a:ext cx="16992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609600</xdr:colOff>
      <xdr:row>3</xdr:row>
      <xdr:rowOff>9525</xdr:rowOff>
    </xdr:from>
    <xdr:to>
      <xdr:col>5</xdr:col>
      <xdr:colOff>238125</xdr:colOff>
      <xdr:row>3</xdr:row>
      <xdr:rowOff>9525</xdr:rowOff>
    </xdr:to>
    <xdr:cxnSp macro="">
      <xdr:nvCxnSpPr>
        <xdr:cNvPr id="3" name="Straight Connector 2">
          <a:extLst>
            <a:ext uri="{FF2B5EF4-FFF2-40B4-BE49-F238E27FC236}">
              <a16:creationId xmlns:a16="http://schemas.microsoft.com/office/drawing/2014/main" id="{11427DC4-9AB8-42F2-A8B9-D2D5F7A7CDD7}"/>
            </a:ext>
          </a:extLst>
        </xdr:cNvPr>
        <xdr:cNvCxnSpPr/>
      </xdr:nvCxnSpPr>
      <xdr:spPr>
        <a:xfrm>
          <a:off x="962025" y="542925"/>
          <a:ext cx="26479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1085850</xdr:colOff>
      <xdr:row>3</xdr:row>
      <xdr:rowOff>9525</xdr:rowOff>
    </xdr:from>
    <xdr:to>
      <xdr:col>10</xdr:col>
      <xdr:colOff>800100</xdr:colOff>
      <xdr:row>3</xdr:row>
      <xdr:rowOff>9525</xdr:rowOff>
    </xdr:to>
    <xdr:cxnSp macro="">
      <xdr:nvCxnSpPr>
        <xdr:cNvPr id="4" name="Straight Connector 3">
          <a:extLst>
            <a:ext uri="{FF2B5EF4-FFF2-40B4-BE49-F238E27FC236}">
              <a16:creationId xmlns:a16="http://schemas.microsoft.com/office/drawing/2014/main" id="{58299D13-0A41-4DC8-8465-72430002DD7A}"/>
            </a:ext>
          </a:extLst>
        </xdr:cNvPr>
        <xdr:cNvCxnSpPr/>
      </xdr:nvCxnSpPr>
      <xdr:spPr>
        <a:xfrm>
          <a:off x="11039475" y="542925"/>
          <a:ext cx="1562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7"/>
  <sheetViews>
    <sheetView tabSelected="1" zoomScale="70" zoomScaleNormal="70" workbookViewId="0">
      <selection activeCell="G14" sqref="G14"/>
    </sheetView>
  </sheetViews>
  <sheetFormatPr defaultColWidth="9.140625" defaultRowHeight="18" customHeight="1" x14ac:dyDescent="0.25"/>
  <cols>
    <col min="1" max="1" width="4.28515625" style="19" customWidth="1"/>
    <col min="2" max="2" width="11.140625" style="24" customWidth="1"/>
    <col min="3" max="3" width="18.7109375" style="19" customWidth="1"/>
    <col min="4" max="4" width="8.28515625" style="24" customWidth="1"/>
    <col min="5" max="5" width="5.42578125" style="19" customWidth="1"/>
    <col min="6" max="6" width="12.28515625" style="19" customWidth="1"/>
    <col min="7" max="7" width="10.85546875" style="19" customWidth="1"/>
    <col min="8" max="8" width="61.7109375" style="25" customWidth="1"/>
    <col min="9" max="9" width="10.42578125" style="19" customWidth="1"/>
    <col min="10" max="10" width="24.28515625" style="19" customWidth="1"/>
    <col min="11" max="11" width="42.7109375" style="19" customWidth="1"/>
    <col min="12" max="12" width="8.28515625" style="19" customWidth="1"/>
    <col min="13" max="13" width="8.28515625" style="19" hidden="1" customWidth="1"/>
    <col min="14" max="14" width="25" style="19" hidden="1" customWidth="1"/>
    <col min="15" max="15" width="14" style="47" hidden="1" customWidth="1"/>
    <col min="16" max="16" width="15.42578125" style="19" customWidth="1"/>
    <col min="17" max="16384" width="9.140625" style="19"/>
  </cols>
  <sheetData>
    <row r="1" spans="1:17" s="12" customFormat="1" ht="15" x14ac:dyDescent="0.25">
      <c r="B1" s="13"/>
      <c r="D1" s="13"/>
      <c r="H1" s="14"/>
      <c r="K1" s="15" t="s">
        <v>19</v>
      </c>
      <c r="O1" s="46"/>
    </row>
    <row r="2" spans="1:17" s="12" customFormat="1" ht="14.45" customHeight="1" x14ac:dyDescent="0.25">
      <c r="B2" s="59" t="s">
        <v>20</v>
      </c>
      <c r="C2" s="59"/>
      <c r="D2" s="59"/>
      <c r="E2" s="59"/>
      <c r="F2" s="59"/>
      <c r="H2" s="16"/>
      <c r="I2" s="60" t="s">
        <v>34</v>
      </c>
      <c r="J2" s="60"/>
      <c r="K2" s="60"/>
      <c r="L2" s="16"/>
      <c r="M2" s="16"/>
      <c r="N2" s="16"/>
      <c r="O2" s="46"/>
    </row>
    <row r="3" spans="1:17" s="12" customFormat="1" ht="14.45" customHeight="1" x14ac:dyDescent="0.25">
      <c r="B3" s="60" t="s">
        <v>37</v>
      </c>
      <c r="C3" s="60"/>
      <c r="D3" s="60"/>
      <c r="E3" s="60"/>
      <c r="F3" s="60"/>
      <c r="G3" s="16"/>
      <c r="H3" s="16"/>
      <c r="I3" s="60" t="s">
        <v>35</v>
      </c>
      <c r="J3" s="60"/>
      <c r="K3" s="60"/>
      <c r="L3" s="16"/>
      <c r="M3" s="16"/>
      <c r="N3" s="16"/>
      <c r="O3" s="46"/>
    </row>
    <row r="4" spans="1:17" s="12" customFormat="1" ht="15" x14ac:dyDescent="0.25">
      <c r="B4" s="13"/>
      <c r="D4" s="13"/>
      <c r="H4" s="14"/>
      <c r="O4" s="46"/>
    </row>
    <row r="5" spans="1:17" s="12" customFormat="1" ht="15.75" x14ac:dyDescent="0.25">
      <c r="A5" s="61" t="s">
        <v>519</v>
      </c>
      <c r="B5" s="61"/>
      <c r="C5" s="61"/>
      <c r="D5" s="61"/>
      <c r="E5" s="61"/>
      <c r="F5" s="61"/>
      <c r="G5" s="61"/>
      <c r="H5" s="61"/>
      <c r="I5" s="61"/>
      <c r="J5" s="61"/>
      <c r="K5" s="61"/>
      <c r="L5" s="61"/>
      <c r="M5" s="17"/>
      <c r="O5" s="46"/>
    </row>
    <row r="6" spans="1:17" s="12" customFormat="1" ht="33" customHeight="1" x14ac:dyDescent="0.25">
      <c r="A6" s="57" t="s">
        <v>521</v>
      </c>
      <c r="B6" s="58"/>
      <c r="C6" s="58"/>
      <c r="D6" s="58"/>
      <c r="E6" s="58"/>
      <c r="F6" s="58"/>
      <c r="G6" s="58"/>
      <c r="H6" s="58"/>
      <c r="I6" s="58"/>
      <c r="J6" s="58"/>
      <c r="K6" s="58"/>
      <c r="L6" s="58"/>
      <c r="M6" s="18"/>
      <c r="O6" s="46"/>
    </row>
    <row r="8" spans="1:17" ht="36" customHeight="1" x14ac:dyDescent="0.25">
      <c r="A8" s="62" t="s">
        <v>18</v>
      </c>
      <c r="B8" s="65" t="s">
        <v>9</v>
      </c>
      <c r="C8" s="66" t="s">
        <v>10</v>
      </c>
      <c r="D8" s="67" t="s">
        <v>11</v>
      </c>
      <c r="E8" s="64" t="s">
        <v>26</v>
      </c>
      <c r="F8" s="64" t="s">
        <v>12</v>
      </c>
      <c r="G8" s="63" t="s">
        <v>13</v>
      </c>
      <c r="H8" s="64" t="s">
        <v>38</v>
      </c>
      <c r="I8" s="63" t="s">
        <v>14</v>
      </c>
      <c r="J8" s="63"/>
      <c r="K8" s="63"/>
      <c r="L8" s="63" t="s">
        <v>15</v>
      </c>
      <c r="M8" s="26"/>
      <c r="N8" s="28"/>
      <c r="P8" s="62" t="s">
        <v>520</v>
      </c>
    </row>
    <row r="9" spans="1:17" ht="36" customHeight="1" x14ac:dyDescent="0.25">
      <c r="A9" s="62"/>
      <c r="B9" s="65"/>
      <c r="C9" s="66"/>
      <c r="D9" s="67"/>
      <c r="E9" s="63"/>
      <c r="F9" s="64"/>
      <c r="G9" s="63"/>
      <c r="H9" s="64"/>
      <c r="I9" s="27" t="s">
        <v>33</v>
      </c>
      <c r="J9" s="26" t="s">
        <v>16</v>
      </c>
      <c r="K9" s="26" t="s">
        <v>17</v>
      </c>
      <c r="L9" s="63"/>
      <c r="M9" s="26"/>
      <c r="N9" s="28"/>
      <c r="P9" s="62"/>
    </row>
    <row r="10" spans="1:17" s="20" customFormat="1" ht="34.9" customHeight="1" x14ac:dyDescent="0.25">
      <c r="A10" s="29">
        <v>1</v>
      </c>
      <c r="B10" s="2" t="s">
        <v>49</v>
      </c>
      <c r="C10" s="39" t="s">
        <v>50</v>
      </c>
      <c r="D10" s="42" t="s">
        <v>51</v>
      </c>
      <c r="E10" s="30" t="s">
        <v>137</v>
      </c>
      <c r="F10" s="30" t="s">
        <v>322</v>
      </c>
      <c r="G10" s="30" t="s">
        <v>185</v>
      </c>
      <c r="H10" s="31" t="s">
        <v>52</v>
      </c>
      <c r="I10" s="32" t="s">
        <v>27</v>
      </c>
      <c r="J10" s="33" t="s">
        <v>29</v>
      </c>
      <c r="K10" s="33" t="s">
        <v>40</v>
      </c>
      <c r="L10" s="34" t="s">
        <v>43</v>
      </c>
      <c r="M10" s="33"/>
      <c r="N10" s="30" t="s">
        <v>506</v>
      </c>
      <c r="O10" s="45">
        <v>13450000</v>
      </c>
      <c r="P10" s="32" t="str">
        <f>N10&amp;" "&amp;O10</f>
        <v>nợ đợt 3,4 13450000</v>
      </c>
    </row>
    <row r="11" spans="1:17" s="20" customFormat="1" ht="34.9" customHeight="1" x14ac:dyDescent="0.25">
      <c r="A11" s="29">
        <v>2</v>
      </c>
      <c r="B11" s="2" t="s">
        <v>41</v>
      </c>
      <c r="C11" s="40" t="s">
        <v>36</v>
      </c>
      <c r="D11" s="43" t="s">
        <v>7</v>
      </c>
      <c r="E11" s="30" t="s">
        <v>137</v>
      </c>
      <c r="F11" s="30" t="s">
        <v>323</v>
      </c>
      <c r="G11" s="30" t="s">
        <v>324</v>
      </c>
      <c r="H11" s="31" t="s">
        <v>42</v>
      </c>
      <c r="I11" s="32" t="s">
        <v>27</v>
      </c>
      <c r="J11" s="33" t="s">
        <v>30</v>
      </c>
      <c r="K11" s="33" t="s">
        <v>40</v>
      </c>
      <c r="L11" s="33" t="s">
        <v>39</v>
      </c>
      <c r="M11" s="33"/>
      <c r="N11" s="30" t="s">
        <v>507</v>
      </c>
      <c r="O11" s="45">
        <v>7000000</v>
      </c>
      <c r="P11" s="32" t="str">
        <f t="shared" ref="P11:P75" si="0">N11&amp;" "&amp;O11</f>
        <v>nợ đợt 3 7000000</v>
      </c>
    </row>
    <row r="12" spans="1:17" s="20" customFormat="1" ht="34.9" customHeight="1" x14ac:dyDescent="0.25">
      <c r="A12" s="29">
        <v>3</v>
      </c>
      <c r="B12" s="2" t="s">
        <v>522</v>
      </c>
      <c r="C12" s="40" t="s">
        <v>523</v>
      </c>
      <c r="D12" s="43" t="s">
        <v>73</v>
      </c>
      <c r="E12" s="30" t="s">
        <v>137</v>
      </c>
      <c r="F12" s="56" t="s">
        <v>527</v>
      </c>
      <c r="G12" s="56" t="s">
        <v>182</v>
      </c>
      <c r="H12" s="31" t="s">
        <v>524</v>
      </c>
      <c r="I12" s="32" t="s">
        <v>27</v>
      </c>
      <c r="J12" s="33" t="s">
        <v>525</v>
      </c>
      <c r="K12" s="33" t="s">
        <v>40</v>
      </c>
      <c r="L12" s="33" t="s">
        <v>43</v>
      </c>
      <c r="M12" s="33"/>
      <c r="N12" s="30"/>
      <c r="O12" s="45"/>
      <c r="P12" s="32" t="s">
        <v>526</v>
      </c>
    </row>
    <row r="13" spans="1:17" s="21" customFormat="1" ht="34.9" customHeight="1" x14ac:dyDescent="0.25">
      <c r="A13" s="29">
        <v>4</v>
      </c>
      <c r="B13" s="2" t="s">
        <v>44</v>
      </c>
      <c r="C13" s="41" t="s">
        <v>45</v>
      </c>
      <c r="D13" s="44" t="s">
        <v>518</v>
      </c>
      <c r="E13" s="30" t="s">
        <v>137</v>
      </c>
      <c r="F13" s="30" t="s">
        <v>298</v>
      </c>
      <c r="G13" s="30" t="s">
        <v>184</v>
      </c>
      <c r="H13" s="31" t="s">
        <v>46</v>
      </c>
      <c r="I13" s="32" t="s">
        <v>28</v>
      </c>
      <c r="J13" s="33" t="s">
        <v>47</v>
      </c>
      <c r="K13" s="33" t="s">
        <v>48</v>
      </c>
      <c r="L13" s="33" t="s">
        <v>39</v>
      </c>
      <c r="M13" s="34"/>
      <c r="N13" s="1" t="s">
        <v>507</v>
      </c>
      <c r="O13" s="48">
        <v>7000000</v>
      </c>
      <c r="P13" s="32" t="str">
        <f t="shared" si="0"/>
        <v>nợ đợt 3 7000000</v>
      </c>
      <c r="Q13" s="21" t="s">
        <v>528</v>
      </c>
    </row>
    <row r="14" spans="1:17" s="22" customFormat="1" ht="34.9" customHeight="1" x14ac:dyDescent="0.25">
      <c r="A14" s="29">
        <v>5</v>
      </c>
      <c r="B14" s="2" t="s">
        <v>64</v>
      </c>
      <c r="C14" s="39" t="s">
        <v>65</v>
      </c>
      <c r="D14" s="42" t="s">
        <v>66</v>
      </c>
      <c r="E14" s="30" t="s">
        <v>137</v>
      </c>
      <c r="F14" s="30" t="s">
        <v>325</v>
      </c>
      <c r="G14" s="30" t="s">
        <v>247</v>
      </c>
      <c r="H14" s="31" t="s">
        <v>67</v>
      </c>
      <c r="I14" s="35" t="s">
        <v>28</v>
      </c>
      <c r="J14" s="35" t="s">
        <v>62</v>
      </c>
      <c r="K14" s="33" t="s">
        <v>63</v>
      </c>
      <c r="L14" s="35" t="s">
        <v>39</v>
      </c>
      <c r="M14" s="35"/>
      <c r="N14" s="1" t="s">
        <v>515</v>
      </c>
      <c r="O14" s="49">
        <v>6450000</v>
      </c>
      <c r="P14" s="32" t="str">
        <f t="shared" si="0"/>
        <v>nợ đợt 4 6450000</v>
      </c>
    </row>
    <row r="15" spans="1:17" s="22" customFormat="1" ht="34.9" customHeight="1" x14ac:dyDescent="0.25">
      <c r="A15" s="29">
        <v>6</v>
      </c>
      <c r="B15" s="2" t="s">
        <v>69</v>
      </c>
      <c r="C15" s="40" t="s">
        <v>70</v>
      </c>
      <c r="D15" s="43" t="s">
        <v>71</v>
      </c>
      <c r="E15" s="30" t="s">
        <v>186</v>
      </c>
      <c r="F15" s="30" t="s">
        <v>326</v>
      </c>
      <c r="G15" s="30" t="s">
        <v>187</v>
      </c>
      <c r="H15" s="31" t="s">
        <v>72</v>
      </c>
      <c r="I15" s="35" t="s">
        <v>28</v>
      </c>
      <c r="J15" s="35" t="s">
        <v>68</v>
      </c>
      <c r="K15" s="33" t="s">
        <v>40</v>
      </c>
      <c r="L15" s="35" t="s">
        <v>39</v>
      </c>
      <c r="M15" s="35"/>
      <c r="N15" s="1" t="s">
        <v>515</v>
      </c>
      <c r="O15" s="49">
        <v>6450000</v>
      </c>
      <c r="P15" s="32" t="str">
        <f t="shared" si="0"/>
        <v>nợ đợt 4 6450000</v>
      </c>
    </row>
    <row r="16" spans="1:17" s="22" customFormat="1" ht="34.9" customHeight="1" x14ac:dyDescent="0.25">
      <c r="A16" s="29">
        <v>7</v>
      </c>
      <c r="B16" s="2" t="s">
        <v>85</v>
      </c>
      <c r="C16" s="39" t="s">
        <v>86</v>
      </c>
      <c r="D16" s="42" t="s">
        <v>87</v>
      </c>
      <c r="E16" s="30" t="s">
        <v>137</v>
      </c>
      <c r="F16" s="30" t="s">
        <v>327</v>
      </c>
      <c r="G16" s="30" t="s">
        <v>328</v>
      </c>
      <c r="H16" s="31" t="s">
        <v>88</v>
      </c>
      <c r="I16" s="35" t="s">
        <v>27</v>
      </c>
      <c r="J16" s="35" t="s">
        <v>89</v>
      </c>
      <c r="K16" s="33" t="s">
        <v>40</v>
      </c>
      <c r="L16" s="35" t="s">
        <v>39</v>
      </c>
      <c r="M16" s="35"/>
      <c r="N16" s="2" t="s">
        <v>515</v>
      </c>
      <c r="O16" s="49">
        <v>6450000</v>
      </c>
      <c r="P16" s="32" t="str">
        <f t="shared" si="0"/>
        <v>nợ đợt 4 6450000</v>
      </c>
    </row>
    <row r="17" spans="1:16" s="22" customFormat="1" ht="34.9" customHeight="1" x14ac:dyDescent="0.25">
      <c r="A17" s="29">
        <v>8</v>
      </c>
      <c r="B17" s="2" t="s">
        <v>101</v>
      </c>
      <c r="C17" s="39" t="s">
        <v>102</v>
      </c>
      <c r="D17" s="42" t="s">
        <v>103</v>
      </c>
      <c r="E17" s="30" t="s">
        <v>186</v>
      </c>
      <c r="F17" s="30" t="s">
        <v>329</v>
      </c>
      <c r="G17" s="30" t="s">
        <v>187</v>
      </c>
      <c r="H17" s="31" t="s">
        <v>104</v>
      </c>
      <c r="I17" s="35" t="s">
        <v>27</v>
      </c>
      <c r="J17" s="35" t="s">
        <v>105</v>
      </c>
      <c r="K17" s="33" t="s">
        <v>106</v>
      </c>
      <c r="L17" s="35" t="s">
        <v>39</v>
      </c>
      <c r="M17" s="35"/>
      <c r="N17" s="1" t="s">
        <v>508</v>
      </c>
      <c r="O17" s="49">
        <v>13450000</v>
      </c>
      <c r="P17" s="32" t="str">
        <f t="shared" si="0"/>
        <v>nợ đợt 1,4 13450000</v>
      </c>
    </row>
    <row r="18" spans="1:16" s="22" customFormat="1" ht="34.9" customHeight="1" x14ac:dyDescent="0.25">
      <c r="A18" s="29">
        <v>9</v>
      </c>
      <c r="B18" s="2" t="s">
        <v>80</v>
      </c>
      <c r="C18" s="39" t="s">
        <v>81</v>
      </c>
      <c r="D18" s="42" t="s">
        <v>60</v>
      </c>
      <c r="E18" s="30" t="s">
        <v>186</v>
      </c>
      <c r="F18" s="30" t="s">
        <v>330</v>
      </c>
      <c r="G18" s="30" t="s">
        <v>182</v>
      </c>
      <c r="H18" s="31" t="s">
        <v>82</v>
      </c>
      <c r="I18" s="36" t="s">
        <v>27</v>
      </c>
      <c r="J18" s="36" t="s">
        <v>83</v>
      </c>
      <c r="K18" s="33" t="s">
        <v>84</v>
      </c>
      <c r="L18" s="35" t="s">
        <v>39</v>
      </c>
      <c r="M18" s="35"/>
      <c r="N18" s="1" t="s">
        <v>515</v>
      </c>
      <c r="O18" s="49">
        <v>6450000</v>
      </c>
      <c r="P18" s="32" t="str">
        <f t="shared" si="0"/>
        <v>nợ đợt 4 6450000</v>
      </c>
    </row>
    <row r="19" spans="1:16" s="22" customFormat="1" ht="34.9" customHeight="1" x14ac:dyDescent="0.25">
      <c r="A19" s="29">
        <v>10</v>
      </c>
      <c r="B19" s="2" t="s">
        <v>107</v>
      </c>
      <c r="C19" s="39" t="s">
        <v>108</v>
      </c>
      <c r="D19" s="42" t="s">
        <v>109</v>
      </c>
      <c r="E19" s="30" t="s">
        <v>137</v>
      </c>
      <c r="F19" s="30" t="s">
        <v>331</v>
      </c>
      <c r="G19" s="30" t="s">
        <v>182</v>
      </c>
      <c r="H19" s="31" t="s">
        <v>110</v>
      </c>
      <c r="I19" s="35" t="s">
        <v>27</v>
      </c>
      <c r="J19" s="35" t="s">
        <v>79</v>
      </c>
      <c r="K19" s="33" t="s">
        <v>40</v>
      </c>
      <c r="L19" s="35" t="s">
        <v>39</v>
      </c>
      <c r="M19" s="35"/>
      <c r="N19" s="1" t="s">
        <v>506</v>
      </c>
      <c r="O19" s="49">
        <v>13450000</v>
      </c>
      <c r="P19" s="32" t="str">
        <f t="shared" si="0"/>
        <v>nợ đợt 3,4 13450000</v>
      </c>
    </row>
    <row r="20" spans="1:16" s="22" customFormat="1" ht="34.9" customHeight="1" x14ac:dyDescent="0.25">
      <c r="A20" s="29">
        <v>11</v>
      </c>
      <c r="B20" s="2" t="s">
        <v>97</v>
      </c>
      <c r="C20" s="39" t="s">
        <v>98</v>
      </c>
      <c r="D20" s="42" t="s">
        <v>99</v>
      </c>
      <c r="E20" s="30" t="s">
        <v>186</v>
      </c>
      <c r="F20" s="30" t="s">
        <v>332</v>
      </c>
      <c r="G20" s="30" t="s">
        <v>204</v>
      </c>
      <c r="H20" s="31" t="s">
        <v>100</v>
      </c>
      <c r="I20" s="35" t="s">
        <v>27</v>
      </c>
      <c r="J20" s="35" t="s">
        <v>89</v>
      </c>
      <c r="K20" s="33" t="s">
        <v>40</v>
      </c>
      <c r="L20" s="35" t="s">
        <v>39</v>
      </c>
      <c r="M20" s="35"/>
      <c r="N20" s="1" t="s">
        <v>506</v>
      </c>
      <c r="O20" s="49">
        <v>13450000</v>
      </c>
      <c r="P20" s="32" t="str">
        <f t="shared" si="0"/>
        <v>nợ đợt 3,4 13450000</v>
      </c>
    </row>
    <row r="21" spans="1:16" s="22" customFormat="1" ht="49.5" customHeight="1" x14ac:dyDescent="0.25">
      <c r="A21" s="29">
        <v>12</v>
      </c>
      <c r="B21" s="2" t="s">
        <v>77</v>
      </c>
      <c r="C21" s="40" t="s">
        <v>24</v>
      </c>
      <c r="D21" s="43" t="s">
        <v>25</v>
      </c>
      <c r="E21" s="30" t="s">
        <v>137</v>
      </c>
      <c r="F21" s="30" t="s">
        <v>333</v>
      </c>
      <c r="G21" s="30" t="s">
        <v>254</v>
      </c>
      <c r="H21" s="31" t="s">
        <v>78</v>
      </c>
      <c r="I21" s="35" t="s">
        <v>27</v>
      </c>
      <c r="J21" s="35" t="s">
        <v>79</v>
      </c>
      <c r="K21" s="33" t="s">
        <v>40</v>
      </c>
      <c r="L21" s="35" t="s">
        <v>39</v>
      </c>
      <c r="M21" s="35"/>
      <c r="N21" s="2" t="s">
        <v>509</v>
      </c>
      <c r="O21" s="49">
        <v>20450000</v>
      </c>
      <c r="P21" s="32" t="str">
        <f t="shared" si="0"/>
        <v>nợ đợt 2,3,4 20450000</v>
      </c>
    </row>
    <row r="22" spans="1:16" s="22" customFormat="1" ht="49.15" customHeight="1" x14ac:dyDescent="0.25">
      <c r="A22" s="29">
        <v>13</v>
      </c>
      <c r="B22" s="2" t="s">
        <v>90</v>
      </c>
      <c r="C22" s="39" t="s">
        <v>91</v>
      </c>
      <c r="D22" s="42" t="s">
        <v>25</v>
      </c>
      <c r="E22" s="30" t="s">
        <v>137</v>
      </c>
      <c r="F22" s="30" t="s">
        <v>334</v>
      </c>
      <c r="G22" s="30" t="s">
        <v>195</v>
      </c>
      <c r="H22" s="31" t="s">
        <v>92</v>
      </c>
      <c r="I22" s="35" t="s">
        <v>28</v>
      </c>
      <c r="J22" s="35" t="s">
        <v>93</v>
      </c>
      <c r="K22" s="33" t="s">
        <v>40</v>
      </c>
      <c r="L22" s="35" t="s">
        <v>39</v>
      </c>
      <c r="M22" s="35"/>
      <c r="N22" s="2" t="s">
        <v>515</v>
      </c>
      <c r="O22" s="49">
        <v>6450000</v>
      </c>
      <c r="P22" s="32" t="str">
        <f t="shared" si="0"/>
        <v>nợ đợt 4 6450000</v>
      </c>
    </row>
    <row r="23" spans="1:16" s="22" customFormat="1" ht="34.9" customHeight="1" x14ac:dyDescent="0.25">
      <c r="A23" s="29">
        <v>14</v>
      </c>
      <c r="B23" s="2" t="s">
        <v>119</v>
      </c>
      <c r="C23" s="40" t="s">
        <v>120</v>
      </c>
      <c r="D23" s="43" t="s">
        <v>121</v>
      </c>
      <c r="E23" s="30" t="s">
        <v>186</v>
      </c>
      <c r="F23" s="30" t="s">
        <v>335</v>
      </c>
      <c r="G23" s="30" t="s">
        <v>204</v>
      </c>
      <c r="H23" s="31" t="s">
        <v>122</v>
      </c>
      <c r="I23" s="36" t="s">
        <v>28</v>
      </c>
      <c r="J23" s="36" t="s">
        <v>123</v>
      </c>
      <c r="K23" s="33" t="s">
        <v>40</v>
      </c>
      <c r="L23" s="35" t="s">
        <v>43</v>
      </c>
      <c r="M23" s="35"/>
      <c r="N23" s="2" t="s">
        <v>515</v>
      </c>
      <c r="O23" s="49">
        <v>6450000</v>
      </c>
      <c r="P23" s="32" t="str">
        <f t="shared" si="0"/>
        <v>nợ đợt 4 6450000</v>
      </c>
    </row>
    <row r="24" spans="1:16" s="22" customFormat="1" ht="34.9" customHeight="1" x14ac:dyDescent="0.25">
      <c r="A24" s="29">
        <v>15</v>
      </c>
      <c r="B24" s="2" t="s">
        <v>115</v>
      </c>
      <c r="C24" s="40" t="s">
        <v>116</v>
      </c>
      <c r="D24" s="43" t="s">
        <v>55</v>
      </c>
      <c r="E24" s="30" t="s">
        <v>137</v>
      </c>
      <c r="F24" s="30" t="s">
        <v>336</v>
      </c>
      <c r="G24" s="30" t="s">
        <v>204</v>
      </c>
      <c r="H24" s="31" t="s">
        <v>117</v>
      </c>
      <c r="I24" s="35" t="s">
        <v>56</v>
      </c>
      <c r="J24" s="35" t="s">
        <v>118</v>
      </c>
      <c r="K24" s="33" t="s">
        <v>40</v>
      </c>
      <c r="L24" s="35" t="s">
        <v>43</v>
      </c>
      <c r="M24" s="35"/>
      <c r="N24" s="2" t="s">
        <v>516</v>
      </c>
      <c r="O24" s="49">
        <v>13450000</v>
      </c>
      <c r="P24" s="32" t="str">
        <f t="shared" si="0"/>
        <v>nợ đợt 3, 4 13450000</v>
      </c>
    </row>
    <row r="25" spans="1:16" s="22" customFormat="1" ht="34.9" customHeight="1" x14ac:dyDescent="0.25">
      <c r="A25" s="29">
        <v>16</v>
      </c>
      <c r="B25" s="2" t="s">
        <v>111</v>
      </c>
      <c r="C25" s="41" t="s">
        <v>112</v>
      </c>
      <c r="D25" s="44" t="s">
        <v>113</v>
      </c>
      <c r="E25" s="30" t="s">
        <v>186</v>
      </c>
      <c r="F25" s="30" t="s">
        <v>337</v>
      </c>
      <c r="G25" s="30" t="s">
        <v>254</v>
      </c>
      <c r="H25" s="31" t="s">
        <v>114</v>
      </c>
      <c r="I25" s="35" t="s">
        <v>27</v>
      </c>
      <c r="J25" s="35" t="s">
        <v>79</v>
      </c>
      <c r="K25" s="33" t="s">
        <v>40</v>
      </c>
      <c r="L25" s="35" t="s">
        <v>43</v>
      </c>
      <c r="M25" s="35"/>
      <c r="N25" s="2" t="s">
        <v>515</v>
      </c>
      <c r="O25" s="49">
        <v>6450000</v>
      </c>
      <c r="P25" s="32" t="str">
        <f t="shared" si="0"/>
        <v>nợ đợt 4 6450000</v>
      </c>
    </row>
    <row r="26" spans="1:16" s="22" customFormat="1" ht="34.9" customHeight="1" x14ac:dyDescent="0.25">
      <c r="A26" s="29">
        <v>17</v>
      </c>
      <c r="B26" s="2" t="s">
        <v>126</v>
      </c>
      <c r="C26" s="39" t="s">
        <v>127</v>
      </c>
      <c r="D26" s="42" t="s">
        <v>96</v>
      </c>
      <c r="E26" s="30" t="s">
        <v>186</v>
      </c>
      <c r="F26" s="30" t="s">
        <v>338</v>
      </c>
      <c r="G26" s="30" t="s">
        <v>339</v>
      </c>
      <c r="H26" s="31" t="s">
        <v>128</v>
      </c>
      <c r="I26" s="35" t="s">
        <v>27</v>
      </c>
      <c r="J26" s="35" t="s">
        <v>124</v>
      </c>
      <c r="K26" s="33" t="s">
        <v>40</v>
      </c>
      <c r="L26" s="35" t="s">
        <v>39</v>
      </c>
      <c r="M26" s="35"/>
      <c r="N26" s="2" t="s">
        <v>507</v>
      </c>
      <c r="O26" s="49">
        <v>7000000</v>
      </c>
      <c r="P26" s="32" t="str">
        <f t="shared" si="0"/>
        <v>nợ đợt 3 7000000</v>
      </c>
    </row>
    <row r="27" spans="1:16" s="22" customFormat="1" ht="49.9" customHeight="1" x14ac:dyDescent="0.25">
      <c r="A27" s="29">
        <v>18</v>
      </c>
      <c r="B27" s="2" t="s">
        <v>135</v>
      </c>
      <c r="C27" s="40" t="s">
        <v>136</v>
      </c>
      <c r="D27" s="43" t="s">
        <v>137</v>
      </c>
      <c r="E27" s="30" t="s">
        <v>137</v>
      </c>
      <c r="F27" s="30" t="s">
        <v>340</v>
      </c>
      <c r="G27" s="30" t="s">
        <v>187</v>
      </c>
      <c r="H27" s="31" t="s">
        <v>138</v>
      </c>
      <c r="I27" s="35" t="s">
        <v>56</v>
      </c>
      <c r="J27" s="35" t="s">
        <v>134</v>
      </c>
      <c r="K27" s="33" t="s">
        <v>40</v>
      </c>
      <c r="L27" s="35" t="s">
        <v>39</v>
      </c>
      <c r="M27" s="35"/>
      <c r="N27" s="1" t="s">
        <v>510</v>
      </c>
      <c r="O27" s="49">
        <v>13450000</v>
      </c>
      <c r="P27" s="32" t="str">
        <f t="shared" si="0"/>
        <v>nợ đợt 3.4 13450000</v>
      </c>
    </row>
    <row r="28" spans="1:16" s="22" customFormat="1" ht="34.9" customHeight="1" x14ac:dyDescent="0.25">
      <c r="A28" s="29">
        <v>19</v>
      </c>
      <c r="B28" s="2" t="s">
        <v>139</v>
      </c>
      <c r="C28" s="40" t="s">
        <v>140</v>
      </c>
      <c r="D28" s="43" t="s">
        <v>141</v>
      </c>
      <c r="E28" s="30" t="s">
        <v>137</v>
      </c>
      <c r="F28" s="30" t="s">
        <v>341</v>
      </c>
      <c r="G28" s="30" t="s">
        <v>187</v>
      </c>
      <c r="H28" s="31" t="s">
        <v>142</v>
      </c>
      <c r="I28" s="35" t="s">
        <v>27</v>
      </c>
      <c r="J28" s="35" t="s">
        <v>143</v>
      </c>
      <c r="K28" s="33" t="s">
        <v>40</v>
      </c>
      <c r="L28" s="35" t="s">
        <v>39</v>
      </c>
      <c r="M28" s="35"/>
      <c r="N28" s="2" t="s">
        <v>511</v>
      </c>
      <c r="O28" s="49">
        <v>13450000</v>
      </c>
      <c r="P28" s="32" t="str">
        <f t="shared" si="0"/>
        <v>nợt đợt 3,4 13450000</v>
      </c>
    </row>
    <row r="29" spans="1:16" s="22" customFormat="1" ht="50.25" customHeight="1" x14ac:dyDescent="0.25">
      <c r="A29" s="29">
        <v>20</v>
      </c>
      <c r="B29" s="2" t="s">
        <v>130</v>
      </c>
      <c r="C29" s="39" t="s">
        <v>131</v>
      </c>
      <c r="D29" s="42" t="s">
        <v>132</v>
      </c>
      <c r="E29" s="30" t="s">
        <v>186</v>
      </c>
      <c r="F29" s="30" t="s">
        <v>294</v>
      </c>
      <c r="G29" s="30" t="s">
        <v>219</v>
      </c>
      <c r="H29" s="31" t="s">
        <v>133</v>
      </c>
      <c r="I29" s="35" t="s">
        <v>27</v>
      </c>
      <c r="J29" s="35" t="s">
        <v>129</v>
      </c>
      <c r="K29" s="33" t="s">
        <v>40</v>
      </c>
      <c r="L29" s="35" t="s">
        <v>39</v>
      </c>
      <c r="M29" s="35"/>
      <c r="N29" s="1" t="s">
        <v>515</v>
      </c>
      <c r="O29" s="49">
        <v>6450000</v>
      </c>
      <c r="P29" s="32" t="str">
        <f t="shared" si="0"/>
        <v>nợ đợt 4 6450000</v>
      </c>
    </row>
    <row r="30" spans="1:16" s="22" customFormat="1" ht="34.9" customHeight="1" x14ac:dyDescent="0.25">
      <c r="A30" s="29">
        <v>21</v>
      </c>
      <c r="B30" s="2" t="s">
        <v>148</v>
      </c>
      <c r="C30" s="39" t="s">
        <v>149</v>
      </c>
      <c r="D30" s="42" t="s">
        <v>2</v>
      </c>
      <c r="E30" s="30" t="s">
        <v>137</v>
      </c>
      <c r="F30" s="30" t="s">
        <v>342</v>
      </c>
      <c r="G30" s="30" t="s">
        <v>262</v>
      </c>
      <c r="H30" s="31" t="s">
        <v>150</v>
      </c>
      <c r="I30" s="35" t="s">
        <v>27</v>
      </c>
      <c r="J30" s="35" t="s">
        <v>147</v>
      </c>
      <c r="K30" s="33" t="s">
        <v>40</v>
      </c>
      <c r="L30" s="35" t="s">
        <v>39</v>
      </c>
      <c r="M30" s="35"/>
      <c r="N30" s="1" t="s">
        <v>507</v>
      </c>
      <c r="O30" s="49">
        <v>7000000</v>
      </c>
      <c r="P30" s="32" t="str">
        <f t="shared" si="0"/>
        <v>nợ đợt 3 7000000</v>
      </c>
    </row>
    <row r="31" spans="1:16" s="22" customFormat="1" ht="34.9" customHeight="1" x14ac:dyDescent="0.25">
      <c r="A31" s="29">
        <v>22</v>
      </c>
      <c r="B31" s="2" t="s">
        <v>151</v>
      </c>
      <c r="C31" s="40" t="s">
        <v>152</v>
      </c>
      <c r="D31" s="43" t="s">
        <v>53</v>
      </c>
      <c r="E31" s="30" t="s">
        <v>137</v>
      </c>
      <c r="F31" s="30" t="s">
        <v>343</v>
      </c>
      <c r="G31" s="30" t="s">
        <v>182</v>
      </c>
      <c r="H31" s="31" t="s">
        <v>153</v>
      </c>
      <c r="I31" s="35" t="s">
        <v>27</v>
      </c>
      <c r="J31" s="35" t="s">
        <v>147</v>
      </c>
      <c r="K31" s="33" t="s">
        <v>40</v>
      </c>
      <c r="L31" s="35" t="s">
        <v>39</v>
      </c>
      <c r="M31" s="35"/>
      <c r="N31" s="2" t="s">
        <v>506</v>
      </c>
      <c r="O31" s="49">
        <v>13450000</v>
      </c>
      <c r="P31" s="32" t="str">
        <f t="shared" si="0"/>
        <v>nợ đợt 3,4 13450000</v>
      </c>
    </row>
    <row r="32" spans="1:16" s="22" customFormat="1" ht="34.9" customHeight="1" x14ac:dyDescent="0.25">
      <c r="A32" s="29">
        <v>23</v>
      </c>
      <c r="B32" s="2" t="s">
        <v>144</v>
      </c>
      <c r="C32" s="39" t="s">
        <v>145</v>
      </c>
      <c r="D32" s="42" t="s">
        <v>1</v>
      </c>
      <c r="E32" s="30" t="s">
        <v>137</v>
      </c>
      <c r="F32" s="30" t="s">
        <v>344</v>
      </c>
      <c r="G32" s="30" t="s">
        <v>188</v>
      </c>
      <c r="H32" s="31" t="s">
        <v>146</v>
      </c>
      <c r="I32" s="35" t="s">
        <v>27</v>
      </c>
      <c r="J32" s="35" t="s">
        <v>147</v>
      </c>
      <c r="K32" s="33" t="s">
        <v>40</v>
      </c>
      <c r="L32" s="35"/>
      <c r="M32" s="35"/>
      <c r="N32" s="2" t="s">
        <v>515</v>
      </c>
      <c r="O32" s="49">
        <v>6450000</v>
      </c>
      <c r="P32" s="32" t="str">
        <f t="shared" si="0"/>
        <v>nợ đợt 4 6450000</v>
      </c>
    </row>
    <row r="33" spans="1:16" s="22" customFormat="1" ht="34.9" customHeight="1" x14ac:dyDescent="0.25">
      <c r="A33" s="29">
        <v>24</v>
      </c>
      <c r="B33" s="2" t="s">
        <v>154</v>
      </c>
      <c r="C33" s="40" t="s">
        <v>155</v>
      </c>
      <c r="D33" s="43" t="s">
        <v>125</v>
      </c>
      <c r="E33" s="30" t="s">
        <v>186</v>
      </c>
      <c r="F33" s="30" t="s">
        <v>345</v>
      </c>
      <c r="G33" s="30" t="s">
        <v>295</v>
      </c>
      <c r="H33" s="31" t="s">
        <v>156</v>
      </c>
      <c r="I33" s="35" t="s">
        <v>27</v>
      </c>
      <c r="J33" s="35" t="s">
        <v>157</v>
      </c>
      <c r="K33" s="33" t="s">
        <v>158</v>
      </c>
      <c r="L33" s="35" t="s">
        <v>39</v>
      </c>
      <c r="M33" s="35"/>
      <c r="N33" s="30" t="s">
        <v>515</v>
      </c>
      <c r="O33" s="49">
        <v>6450000</v>
      </c>
      <c r="P33" s="32" t="str">
        <f t="shared" si="0"/>
        <v>nợ đợt 4 6450000</v>
      </c>
    </row>
    <row r="34" spans="1:16" s="22" customFormat="1" ht="34.9" customHeight="1" x14ac:dyDescent="0.25">
      <c r="A34" s="29">
        <v>25</v>
      </c>
      <c r="B34" s="2" t="s">
        <v>159</v>
      </c>
      <c r="C34" s="39" t="s">
        <v>160</v>
      </c>
      <c r="D34" s="42" t="s">
        <v>161</v>
      </c>
      <c r="E34" s="30" t="s">
        <v>137</v>
      </c>
      <c r="F34" s="30" t="s">
        <v>346</v>
      </c>
      <c r="G34" s="30" t="s">
        <v>228</v>
      </c>
      <c r="H34" s="31" t="s">
        <v>162</v>
      </c>
      <c r="I34" s="36" t="s">
        <v>28</v>
      </c>
      <c r="J34" s="36" t="s">
        <v>163</v>
      </c>
      <c r="K34" s="33" t="s">
        <v>164</v>
      </c>
      <c r="L34" s="35" t="s">
        <v>39</v>
      </c>
      <c r="M34" s="35"/>
      <c r="N34" s="30" t="s">
        <v>508</v>
      </c>
      <c r="O34" s="49">
        <v>13450000</v>
      </c>
      <c r="P34" s="32" t="str">
        <f t="shared" si="0"/>
        <v>nợ đợt 1,4 13450000</v>
      </c>
    </row>
    <row r="35" spans="1:16" s="22" customFormat="1" ht="43.15" customHeight="1" x14ac:dyDescent="0.25">
      <c r="A35" s="29">
        <v>26</v>
      </c>
      <c r="B35" s="2" t="s">
        <v>166</v>
      </c>
      <c r="C35" s="39" t="s">
        <v>167</v>
      </c>
      <c r="D35" s="42" t="s">
        <v>168</v>
      </c>
      <c r="E35" s="30" t="s">
        <v>137</v>
      </c>
      <c r="F35" s="30" t="s">
        <v>347</v>
      </c>
      <c r="G35" s="30" t="s">
        <v>185</v>
      </c>
      <c r="H35" s="37" t="s">
        <v>169</v>
      </c>
      <c r="I35" s="51" t="s">
        <v>28</v>
      </c>
      <c r="J35" s="52" t="s">
        <v>163</v>
      </c>
      <c r="K35" s="33" t="s">
        <v>170</v>
      </c>
      <c r="L35" s="35" t="s">
        <v>39</v>
      </c>
      <c r="M35" s="35"/>
      <c r="N35" s="1" t="s">
        <v>506</v>
      </c>
      <c r="O35" s="49">
        <v>13450000</v>
      </c>
      <c r="P35" s="32" t="str">
        <f t="shared" si="0"/>
        <v>nợ đợt 3,4 13450000</v>
      </c>
    </row>
    <row r="36" spans="1:16" s="22" customFormat="1" ht="34.9" customHeight="1" x14ac:dyDescent="0.25">
      <c r="A36" s="29">
        <v>27</v>
      </c>
      <c r="B36" s="2" t="s">
        <v>171</v>
      </c>
      <c r="C36" s="39" t="s">
        <v>172</v>
      </c>
      <c r="D36" s="42" t="s">
        <v>173</v>
      </c>
      <c r="E36" s="30" t="s">
        <v>137</v>
      </c>
      <c r="F36" s="30" t="s">
        <v>348</v>
      </c>
      <c r="G36" s="30" t="s">
        <v>183</v>
      </c>
      <c r="H36" s="38" t="s">
        <v>174</v>
      </c>
      <c r="I36" s="53" t="s">
        <v>28</v>
      </c>
      <c r="J36" s="52" t="s">
        <v>175</v>
      </c>
      <c r="K36" s="33" t="s">
        <v>176</v>
      </c>
      <c r="L36" s="35" t="s">
        <v>39</v>
      </c>
      <c r="M36" s="35"/>
      <c r="N36" s="1" t="s">
        <v>515</v>
      </c>
      <c r="O36" s="49">
        <v>6450000</v>
      </c>
      <c r="P36" s="32" t="str">
        <f t="shared" si="0"/>
        <v>nợ đợt 4 6450000</v>
      </c>
    </row>
    <row r="37" spans="1:16" s="22" customFormat="1" ht="52.15" customHeight="1" x14ac:dyDescent="0.25">
      <c r="A37" s="29">
        <v>28</v>
      </c>
      <c r="B37" s="2" t="s">
        <v>177</v>
      </c>
      <c r="C37" s="39" t="s">
        <v>178</v>
      </c>
      <c r="D37" s="42" t="s">
        <v>76</v>
      </c>
      <c r="E37" s="30" t="s">
        <v>186</v>
      </c>
      <c r="F37" s="30" t="s">
        <v>349</v>
      </c>
      <c r="G37" s="30" t="s">
        <v>195</v>
      </c>
      <c r="H37" s="37" t="s">
        <v>179</v>
      </c>
      <c r="I37" s="53" t="s">
        <v>28</v>
      </c>
      <c r="J37" s="52" t="s">
        <v>180</v>
      </c>
      <c r="K37" s="33" t="s">
        <v>181</v>
      </c>
      <c r="L37" s="35" t="s">
        <v>39</v>
      </c>
      <c r="M37" s="35"/>
      <c r="N37" s="1" t="s">
        <v>515</v>
      </c>
      <c r="O37" s="49">
        <v>6450000</v>
      </c>
      <c r="P37" s="32" t="str">
        <f t="shared" si="0"/>
        <v>nợ đợt 4 6450000</v>
      </c>
    </row>
    <row r="38" spans="1:16" s="23" customFormat="1" ht="35.1" customHeight="1" x14ac:dyDescent="0.25">
      <c r="A38" s="29">
        <v>29</v>
      </c>
      <c r="B38" s="2" t="s">
        <v>350</v>
      </c>
      <c r="C38" s="7" t="s">
        <v>189</v>
      </c>
      <c r="D38" s="8" t="s">
        <v>190</v>
      </c>
      <c r="E38" s="3" t="s">
        <v>137</v>
      </c>
      <c r="F38" s="3" t="s">
        <v>191</v>
      </c>
      <c r="G38" s="3" t="s">
        <v>321</v>
      </c>
      <c r="H38" s="5" t="s">
        <v>355</v>
      </c>
      <c r="I38" s="51" t="s">
        <v>28</v>
      </c>
      <c r="J38" s="52" t="s">
        <v>356</v>
      </c>
      <c r="K38" s="53" t="s">
        <v>357</v>
      </c>
      <c r="L38" s="4" t="s">
        <v>39</v>
      </c>
      <c r="M38" s="4"/>
      <c r="N38" s="1" t="s">
        <v>515</v>
      </c>
      <c r="O38" s="49">
        <v>6450000</v>
      </c>
      <c r="P38" s="32" t="str">
        <f t="shared" si="0"/>
        <v>nợ đợt 4 6450000</v>
      </c>
    </row>
    <row r="39" spans="1:16" s="23" customFormat="1" ht="35.1" customHeight="1" x14ac:dyDescent="0.25">
      <c r="A39" s="29">
        <v>30</v>
      </c>
      <c r="B39" s="2" t="s">
        <v>351</v>
      </c>
      <c r="C39" s="7" t="s">
        <v>193</v>
      </c>
      <c r="D39" s="8" t="s">
        <v>22</v>
      </c>
      <c r="E39" s="3" t="s">
        <v>137</v>
      </c>
      <c r="F39" s="3" t="s">
        <v>194</v>
      </c>
      <c r="G39" s="3" t="s">
        <v>195</v>
      </c>
      <c r="H39" s="9" t="s">
        <v>368</v>
      </c>
      <c r="I39" s="51" t="s">
        <v>57</v>
      </c>
      <c r="J39" s="9" t="s">
        <v>369</v>
      </c>
      <c r="K39" s="53" t="s">
        <v>40</v>
      </c>
      <c r="L39" s="4" t="s">
        <v>39</v>
      </c>
      <c r="M39" s="4"/>
      <c r="N39" s="1" t="s">
        <v>515</v>
      </c>
      <c r="O39" s="49">
        <v>6450000</v>
      </c>
      <c r="P39" s="32" t="str">
        <f t="shared" si="0"/>
        <v>nợ đợt 4 6450000</v>
      </c>
    </row>
    <row r="40" spans="1:16" s="23" customFormat="1" ht="35.1" customHeight="1" x14ac:dyDescent="0.25">
      <c r="A40" s="29">
        <v>31</v>
      </c>
      <c r="B40" s="2" t="s">
        <v>352</v>
      </c>
      <c r="C40" s="7" t="s">
        <v>3</v>
      </c>
      <c r="D40" s="8" t="s">
        <v>59</v>
      </c>
      <c r="E40" s="3" t="s">
        <v>186</v>
      </c>
      <c r="F40" s="3" t="s">
        <v>196</v>
      </c>
      <c r="G40" s="3" t="s">
        <v>195</v>
      </c>
      <c r="H40" s="9" t="s">
        <v>366</v>
      </c>
      <c r="I40" s="51" t="s">
        <v>57</v>
      </c>
      <c r="J40" s="9" t="s">
        <v>367</v>
      </c>
      <c r="K40" s="53" t="s">
        <v>40</v>
      </c>
      <c r="L40" s="4" t="s">
        <v>39</v>
      </c>
      <c r="M40" s="4"/>
      <c r="N40" s="1" t="s">
        <v>506</v>
      </c>
      <c r="O40" s="50">
        <v>13450000</v>
      </c>
      <c r="P40" s="32" t="str">
        <f t="shared" si="0"/>
        <v>nợ đợt 3,4 13450000</v>
      </c>
    </row>
    <row r="41" spans="1:16" s="23" customFormat="1" ht="35.1" customHeight="1" x14ac:dyDescent="0.25">
      <c r="A41" s="29">
        <v>32</v>
      </c>
      <c r="B41" s="2" t="s">
        <v>353</v>
      </c>
      <c r="C41" s="7" t="s">
        <v>58</v>
      </c>
      <c r="D41" s="8" t="s">
        <v>103</v>
      </c>
      <c r="E41" s="3" t="s">
        <v>137</v>
      </c>
      <c r="F41" s="3" t="s">
        <v>197</v>
      </c>
      <c r="G41" s="3" t="s">
        <v>198</v>
      </c>
      <c r="H41" s="10" t="s">
        <v>379</v>
      </c>
      <c r="I41" s="51" t="s">
        <v>27</v>
      </c>
      <c r="J41" s="10" t="s">
        <v>380</v>
      </c>
      <c r="K41" s="53" t="s">
        <v>40</v>
      </c>
      <c r="L41" s="4" t="s">
        <v>39</v>
      </c>
      <c r="M41" s="4"/>
      <c r="N41" s="1" t="s">
        <v>515</v>
      </c>
      <c r="O41" s="50">
        <v>6450000</v>
      </c>
      <c r="P41" s="32" t="str">
        <f t="shared" si="0"/>
        <v>nợ đợt 4 6450000</v>
      </c>
    </row>
    <row r="42" spans="1:16" s="23" customFormat="1" ht="35.1" customHeight="1" x14ac:dyDescent="0.25">
      <c r="A42" s="29">
        <v>33</v>
      </c>
      <c r="B42" s="2" t="s">
        <v>354</v>
      </c>
      <c r="C42" s="7" t="s">
        <v>199</v>
      </c>
      <c r="D42" s="8" t="s">
        <v>200</v>
      </c>
      <c r="E42" s="3" t="s">
        <v>186</v>
      </c>
      <c r="F42" s="3" t="s">
        <v>201</v>
      </c>
      <c r="G42" s="3" t="s">
        <v>195</v>
      </c>
      <c r="H42" s="9" t="s">
        <v>377</v>
      </c>
      <c r="I42" s="51" t="s">
        <v>28</v>
      </c>
      <c r="J42" s="10" t="s">
        <v>378</v>
      </c>
      <c r="K42" s="53" t="s">
        <v>40</v>
      </c>
      <c r="L42" s="4" t="s">
        <v>387</v>
      </c>
      <c r="M42" s="4"/>
      <c r="N42" s="1" t="s">
        <v>515</v>
      </c>
      <c r="O42" s="50">
        <v>6450000</v>
      </c>
      <c r="P42" s="32" t="str">
        <f t="shared" si="0"/>
        <v>nợ đợt 4 6450000</v>
      </c>
    </row>
    <row r="43" spans="1:16" s="23" customFormat="1" ht="49.5" x14ac:dyDescent="0.25">
      <c r="A43" s="29">
        <v>34</v>
      </c>
      <c r="B43" s="2" t="s">
        <v>381</v>
      </c>
      <c r="C43" s="7" t="s">
        <v>202</v>
      </c>
      <c r="D43" s="8" t="s">
        <v>94</v>
      </c>
      <c r="E43" s="3" t="s">
        <v>186</v>
      </c>
      <c r="F43" s="3" t="s">
        <v>203</v>
      </c>
      <c r="G43" s="3" t="s">
        <v>204</v>
      </c>
      <c r="H43" s="9" t="s">
        <v>363</v>
      </c>
      <c r="I43" s="51" t="s">
        <v>56</v>
      </c>
      <c r="J43" s="10" t="s">
        <v>364</v>
      </c>
      <c r="K43" s="53" t="s">
        <v>40</v>
      </c>
      <c r="L43" s="4" t="s">
        <v>387</v>
      </c>
      <c r="M43" s="4" t="s">
        <v>388</v>
      </c>
      <c r="N43" s="1" t="s">
        <v>515</v>
      </c>
      <c r="O43" s="50">
        <v>6450000</v>
      </c>
      <c r="P43" s="32" t="str">
        <f t="shared" si="0"/>
        <v>nợ đợt 4 6450000</v>
      </c>
    </row>
    <row r="44" spans="1:16" s="23" customFormat="1" ht="33" x14ac:dyDescent="0.25">
      <c r="A44" s="29">
        <v>35</v>
      </c>
      <c r="B44" s="2" t="s">
        <v>382</v>
      </c>
      <c r="C44" s="7" t="s">
        <v>54</v>
      </c>
      <c r="D44" s="8" t="s">
        <v>205</v>
      </c>
      <c r="E44" s="3" t="s">
        <v>186</v>
      </c>
      <c r="F44" s="3" t="s">
        <v>206</v>
      </c>
      <c r="G44" s="3" t="s">
        <v>207</v>
      </c>
      <c r="H44" s="9" t="s">
        <v>373</v>
      </c>
      <c r="I44" s="51" t="s">
        <v>31</v>
      </c>
      <c r="J44" s="9" t="s">
        <v>374</v>
      </c>
      <c r="K44" s="51" t="s">
        <v>392</v>
      </c>
      <c r="L44" s="4" t="s">
        <v>387</v>
      </c>
      <c r="M44" s="4"/>
      <c r="N44" s="2" t="s">
        <v>506</v>
      </c>
      <c r="O44" s="50">
        <v>13450000</v>
      </c>
      <c r="P44" s="32" t="str">
        <f t="shared" si="0"/>
        <v>nợ đợt 3,4 13450000</v>
      </c>
    </row>
    <row r="45" spans="1:16" s="23" customFormat="1" ht="49.5" x14ac:dyDescent="0.25">
      <c r="A45" s="29">
        <v>36</v>
      </c>
      <c r="B45" s="2" t="s">
        <v>383</v>
      </c>
      <c r="C45" s="7" t="s">
        <v>0</v>
      </c>
      <c r="D45" s="8" t="s">
        <v>208</v>
      </c>
      <c r="E45" s="3" t="s">
        <v>186</v>
      </c>
      <c r="F45" s="3" t="s">
        <v>209</v>
      </c>
      <c r="G45" s="3" t="s">
        <v>188</v>
      </c>
      <c r="H45" s="9" t="s">
        <v>372</v>
      </c>
      <c r="I45" s="51" t="s">
        <v>27</v>
      </c>
      <c r="J45" s="10" t="s">
        <v>371</v>
      </c>
      <c r="K45" s="53" t="s">
        <v>40</v>
      </c>
      <c r="L45" s="4" t="s">
        <v>387</v>
      </c>
      <c r="M45" s="4"/>
      <c r="N45" s="1" t="s">
        <v>515</v>
      </c>
      <c r="O45" s="50">
        <v>6450000</v>
      </c>
      <c r="P45" s="32" t="str">
        <f t="shared" si="0"/>
        <v>nợ đợt 4 6450000</v>
      </c>
    </row>
    <row r="46" spans="1:16" s="23" customFormat="1" ht="35.1" customHeight="1" x14ac:dyDescent="0.25">
      <c r="A46" s="29">
        <v>37</v>
      </c>
      <c r="B46" s="2" t="s">
        <v>384</v>
      </c>
      <c r="C46" s="7" t="s">
        <v>210</v>
      </c>
      <c r="D46" s="8" t="s">
        <v>96</v>
      </c>
      <c r="E46" s="3" t="s">
        <v>186</v>
      </c>
      <c r="F46" s="3" t="s">
        <v>211</v>
      </c>
      <c r="G46" s="3" t="s">
        <v>204</v>
      </c>
      <c r="H46" s="9" t="s">
        <v>365</v>
      </c>
      <c r="I46" s="51" t="s">
        <v>56</v>
      </c>
      <c r="J46" s="10" t="s">
        <v>364</v>
      </c>
      <c r="K46" s="53" t="s">
        <v>40</v>
      </c>
      <c r="L46" s="4" t="s">
        <v>387</v>
      </c>
      <c r="M46" s="4"/>
      <c r="N46" s="1" t="s">
        <v>515</v>
      </c>
      <c r="O46" s="50">
        <v>6450000</v>
      </c>
      <c r="P46" s="32" t="str">
        <f t="shared" si="0"/>
        <v>nợ đợt 4 6450000</v>
      </c>
    </row>
    <row r="47" spans="1:16" s="23" customFormat="1" ht="49.5" x14ac:dyDescent="0.25">
      <c r="A47" s="29">
        <v>38</v>
      </c>
      <c r="B47" s="2" t="s">
        <v>385</v>
      </c>
      <c r="C47" s="7" t="s">
        <v>212</v>
      </c>
      <c r="D47" s="8" t="s">
        <v>137</v>
      </c>
      <c r="E47" s="3" t="s">
        <v>137</v>
      </c>
      <c r="F47" s="3" t="s">
        <v>213</v>
      </c>
      <c r="G47" s="3" t="s">
        <v>214</v>
      </c>
      <c r="H47" s="9" t="s">
        <v>360</v>
      </c>
      <c r="I47" s="51" t="s">
        <v>57</v>
      </c>
      <c r="J47" s="54" t="s">
        <v>361</v>
      </c>
      <c r="K47" s="53" t="s">
        <v>40</v>
      </c>
      <c r="L47" s="4" t="s">
        <v>387</v>
      </c>
      <c r="M47" s="4"/>
      <c r="N47" s="1" t="s">
        <v>515</v>
      </c>
      <c r="O47" s="50">
        <v>6450000</v>
      </c>
      <c r="P47" s="32" t="str">
        <f t="shared" si="0"/>
        <v>nợ đợt 4 6450000</v>
      </c>
    </row>
    <row r="48" spans="1:16" s="23" customFormat="1" ht="35.1" customHeight="1" x14ac:dyDescent="0.25">
      <c r="A48" s="29">
        <v>39</v>
      </c>
      <c r="B48" s="2" t="s">
        <v>386</v>
      </c>
      <c r="C48" s="7" t="s">
        <v>215</v>
      </c>
      <c r="D48" s="8" t="s">
        <v>95</v>
      </c>
      <c r="E48" s="3" t="s">
        <v>186</v>
      </c>
      <c r="F48" s="3" t="s">
        <v>216</v>
      </c>
      <c r="G48" s="3" t="s">
        <v>195</v>
      </c>
      <c r="H48" s="9" t="s">
        <v>362</v>
      </c>
      <c r="I48" s="51" t="s">
        <v>57</v>
      </c>
      <c r="J48" s="54" t="s">
        <v>361</v>
      </c>
      <c r="K48" s="53" t="s">
        <v>40</v>
      </c>
      <c r="L48" s="4" t="s">
        <v>387</v>
      </c>
      <c r="M48" s="4"/>
      <c r="N48" s="1" t="s">
        <v>515</v>
      </c>
      <c r="O48" s="50">
        <v>6450000</v>
      </c>
      <c r="P48" s="32" t="str">
        <f t="shared" si="0"/>
        <v>nợ đợt 4 6450000</v>
      </c>
    </row>
    <row r="49" spans="1:16" s="23" customFormat="1" ht="35.1" customHeight="1" x14ac:dyDescent="0.25">
      <c r="A49" s="29">
        <v>40</v>
      </c>
      <c r="B49" s="2" t="s">
        <v>391</v>
      </c>
      <c r="C49" s="7" t="s">
        <v>222</v>
      </c>
      <c r="D49" s="8" t="s">
        <v>21</v>
      </c>
      <c r="E49" s="3" t="s">
        <v>186</v>
      </c>
      <c r="F49" s="3" t="s">
        <v>223</v>
      </c>
      <c r="G49" s="3" t="s">
        <v>188</v>
      </c>
      <c r="H49" s="9" t="s">
        <v>370</v>
      </c>
      <c r="I49" s="51" t="s">
        <v>27</v>
      </c>
      <c r="J49" s="10" t="s">
        <v>371</v>
      </c>
      <c r="K49" s="53" t="s">
        <v>40</v>
      </c>
      <c r="L49" s="4" t="s">
        <v>39</v>
      </c>
      <c r="M49" s="4"/>
      <c r="N49" s="1" t="s">
        <v>515</v>
      </c>
      <c r="O49" s="50">
        <v>6450000</v>
      </c>
      <c r="P49" s="32" t="str">
        <f t="shared" si="0"/>
        <v>nợ đợt 4 6450000</v>
      </c>
    </row>
    <row r="50" spans="1:16" s="23" customFormat="1" ht="35.1" customHeight="1" x14ac:dyDescent="0.25">
      <c r="A50" s="29">
        <v>41</v>
      </c>
      <c r="B50" s="2" t="s">
        <v>389</v>
      </c>
      <c r="C50" s="7" t="s">
        <v>224</v>
      </c>
      <c r="D50" s="8" t="s">
        <v>73</v>
      </c>
      <c r="E50" s="3" t="s">
        <v>137</v>
      </c>
      <c r="F50" s="3" t="s">
        <v>225</v>
      </c>
      <c r="G50" s="3" t="s">
        <v>321</v>
      </c>
      <c r="H50" s="9" t="s">
        <v>358</v>
      </c>
      <c r="I50" s="53" t="s">
        <v>28</v>
      </c>
      <c r="J50" s="10" t="s">
        <v>359</v>
      </c>
      <c r="K50" s="53" t="s">
        <v>40</v>
      </c>
      <c r="L50" s="4" t="s">
        <v>387</v>
      </c>
      <c r="M50" s="4" t="s">
        <v>388</v>
      </c>
      <c r="N50" s="2" t="s">
        <v>506</v>
      </c>
      <c r="O50" s="50">
        <v>13450000</v>
      </c>
      <c r="P50" s="32" t="str">
        <f t="shared" si="0"/>
        <v>nợ đợt 3,4 13450000</v>
      </c>
    </row>
    <row r="51" spans="1:16" s="23" customFormat="1" ht="35.1" customHeight="1" x14ac:dyDescent="0.25">
      <c r="A51" s="29">
        <v>42</v>
      </c>
      <c r="B51" s="2" t="s">
        <v>390</v>
      </c>
      <c r="C51" s="7" t="s">
        <v>226</v>
      </c>
      <c r="D51" s="8" t="s">
        <v>59</v>
      </c>
      <c r="E51" s="3" t="s">
        <v>186</v>
      </c>
      <c r="F51" s="3" t="s">
        <v>227</v>
      </c>
      <c r="G51" s="3" t="s">
        <v>182</v>
      </c>
      <c r="H51" s="9" t="s">
        <v>375</v>
      </c>
      <c r="I51" s="51" t="s">
        <v>57</v>
      </c>
      <c r="J51" s="51" t="s">
        <v>376</v>
      </c>
      <c r="K51" s="53" t="s">
        <v>40</v>
      </c>
      <c r="L51" s="4" t="s">
        <v>39</v>
      </c>
      <c r="M51" s="4"/>
      <c r="N51" s="1" t="s">
        <v>515</v>
      </c>
      <c r="O51" s="50">
        <v>6450000</v>
      </c>
      <c r="P51" s="32" t="str">
        <f t="shared" si="0"/>
        <v>nợ đợt 4 6450000</v>
      </c>
    </row>
    <row r="52" spans="1:16" s="23" customFormat="1" ht="35.1" customHeight="1" x14ac:dyDescent="0.25">
      <c r="A52" s="29">
        <v>43</v>
      </c>
      <c r="B52" s="2" t="s">
        <v>401</v>
      </c>
      <c r="C52" s="7" t="s">
        <v>230</v>
      </c>
      <c r="D52" s="8" t="s">
        <v>231</v>
      </c>
      <c r="E52" s="3" t="s">
        <v>137</v>
      </c>
      <c r="F52" s="3" t="s">
        <v>209</v>
      </c>
      <c r="G52" s="3" t="s">
        <v>183</v>
      </c>
      <c r="H52" s="5" t="s">
        <v>402</v>
      </c>
      <c r="I52" s="4" t="s">
        <v>28</v>
      </c>
      <c r="J52" s="4" t="s">
        <v>403</v>
      </c>
      <c r="K52" s="53" t="s">
        <v>40</v>
      </c>
      <c r="L52" s="4" t="s">
        <v>39</v>
      </c>
      <c r="M52" s="4"/>
      <c r="N52" s="2" t="s">
        <v>515</v>
      </c>
      <c r="O52" s="50">
        <v>6450000</v>
      </c>
      <c r="P52" s="32" t="str">
        <f t="shared" si="0"/>
        <v>nợ đợt 4 6450000</v>
      </c>
    </row>
    <row r="53" spans="1:16" s="23" customFormat="1" ht="35.1" customHeight="1" x14ac:dyDescent="0.25">
      <c r="A53" s="29">
        <v>44</v>
      </c>
      <c r="B53" s="2" t="s">
        <v>393</v>
      </c>
      <c r="C53" s="7" t="s">
        <v>23</v>
      </c>
      <c r="D53" s="8" t="s">
        <v>232</v>
      </c>
      <c r="E53" s="3" t="s">
        <v>186</v>
      </c>
      <c r="F53" s="3" t="s">
        <v>233</v>
      </c>
      <c r="G53" s="3" t="s">
        <v>204</v>
      </c>
      <c r="H53" s="5" t="s">
        <v>398</v>
      </c>
      <c r="I53" s="4" t="s">
        <v>27</v>
      </c>
      <c r="J53" s="5" t="s">
        <v>399</v>
      </c>
      <c r="K53" s="53" t="s">
        <v>40</v>
      </c>
      <c r="L53" s="4" t="s">
        <v>39</v>
      </c>
      <c r="M53" s="4"/>
      <c r="N53" s="2" t="s">
        <v>508</v>
      </c>
      <c r="O53" s="50">
        <v>13450000</v>
      </c>
      <c r="P53" s="32" t="str">
        <f t="shared" si="0"/>
        <v>nợ đợt 1,4 13450000</v>
      </c>
    </row>
    <row r="54" spans="1:16" s="23" customFormat="1" ht="35.1" customHeight="1" x14ac:dyDescent="0.25">
      <c r="A54" s="29">
        <v>45</v>
      </c>
      <c r="B54" s="2" t="s">
        <v>394</v>
      </c>
      <c r="C54" s="7" t="s">
        <v>234</v>
      </c>
      <c r="D54" s="8" t="s">
        <v>220</v>
      </c>
      <c r="E54" s="3" t="s">
        <v>186</v>
      </c>
      <c r="F54" s="3" t="s">
        <v>235</v>
      </c>
      <c r="G54" s="3" t="s">
        <v>321</v>
      </c>
      <c r="H54" s="5" t="s">
        <v>400</v>
      </c>
      <c r="I54" s="4" t="s">
        <v>27</v>
      </c>
      <c r="J54" s="5" t="s">
        <v>399</v>
      </c>
      <c r="K54" s="53" t="s">
        <v>40</v>
      </c>
      <c r="L54" s="4" t="s">
        <v>39</v>
      </c>
      <c r="M54" s="4"/>
      <c r="N54" s="2" t="s">
        <v>515</v>
      </c>
      <c r="O54" s="50">
        <v>6450000</v>
      </c>
      <c r="P54" s="32" t="str">
        <f t="shared" si="0"/>
        <v>nợ đợt 4 6450000</v>
      </c>
    </row>
    <row r="55" spans="1:16" s="23" customFormat="1" ht="35.1" customHeight="1" x14ac:dyDescent="0.25">
      <c r="A55" s="29">
        <v>46</v>
      </c>
      <c r="B55" s="2" t="s">
        <v>395</v>
      </c>
      <c r="C55" s="7" t="s">
        <v>237</v>
      </c>
      <c r="D55" s="8" t="s">
        <v>238</v>
      </c>
      <c r="E55" s="3" t="s">
        <v>137</v>
      </c>
      <c r="F55" s="3" t="s">
        <v>239</v>
      </c>
      <c r="G55" s="3" t="s">
        <v>321</v>
      </c>
      <c r="H55" s="5" t="s">
        <v>404</v>
      </c>
      <c r="I55" s="4" t="s">
        <v>28</v>
      </c>
      <c r="J55" s="4" t="s">
        <v>405</v>
      </c>
      <c r="K55" s="53" t="s">
        <v>40</v>
      </c>
      <c r="L55" s="4" t="s">
        <v>39</v>
      </c>
      <c r="M55" s="4"/>
      <c r="N55" s="1" t="s">
        <v>506</v>
      </c>
      <c r="O55" s="50">
        <v>13450000</v>
      </c>
      <c r="P55" s="32" t="str">
        <f t="shared" si="0"/>
        <v>nợ đợt 3,4 13450000</v>
      </c>
    </row>
    <row r="56" spans="1:16" s="23" customFormat="1" ht="35.1" customHeight="1" x14ac:dyDescent="0.25">
      <c r="A56" s="29">
        <v>47</v>
      </c>
      <c r="B56" s="2" t="s">
        <v>396</v>
      </c>
      <c r="C56" s="7" t="s">
        <v>240</v>
      </c>
      <c r="D56" s="8" t="s">
        <v>8</v>
      </c>
      <c r="E56" s="3" t="s">
        <v>137</v>
      </c>
      <c r="F56" s="3" t="s">
        <v>241</v>
      </c>
      <c r="G56" s="3" t="s">
        <v>321</v>
      </c>
      <c r="H56" s="5" t="s">
        <v>410</v>
      </c>
      <c r="I56" s="5" t="s">
        <v>27</v>
      </c>
      <c r="J56" s="5" t="s">
        <v>409</v>
      </c>
      <c r="K56" s="53" t="s">
        <v>40</v>
      </c>
      <c r="L56" s="4" t="s">
        <v>39</v>
      </c>
      <c r="M56" s="4"/>
      <c r="N56" s="1" t="s">
        <v>507</v>
      </c>
      <c r="O56" s="50">
        <v>7000000</v>
      </c>
      <c r="P56" s="32" t="str">
        <f t="shared" si="0"/>
        <v>nợ đợt 3 7000000</v>
      </c>
    </row>
    <row r="57" spans="1:16" s="23" customFormat="1" ht="35.1" customHeight="1" x14ac:dyDescent="0.25">
      <c r="A57" s="29">
        <v>48</v>
      </c>
      <c r="B57" s="11" t="s">
        <v>397</v>
      </c>
      <c r="C57" s="7" t="s">
        <v>243</v>
      </c>
      <c r="D57" s="8" t="s">
        <v>217</v>
      </c>
      <c r="E57" s="3" t="s">
        <v>137</v>
      </c>
      <c r="F57" s="3" t="s">
        <v>244</v>
      </c>
      <c r="G57" s="3" t="s">
        <v>245</v>
      </c>
      <c r="H57" s="5" t="s">
        <v>406</v>
      </c>
      <c r="I57" s="5" t="s">
        <v>407</v>
      </c>
      <c r="J57" s="5" t="s">
        <v>408</v>
      </c>
      <c r="K57" s="53" t="s">
        <v>40</v>
      </c>
      <c r="L57" s="4" t="s">
        <v>43</v>
      </c>
      <c r="M57" s="4"/>
      <c r="N57" s="1" t="s">
        <v>507</v>
      </c>
      <c r="O57" s="50">
        <v>7000000</v>
      </c>
      <c r="P57" s="32" t="str">
        <f t="shared" si="0"/>
        <v>nợ đợt 3 7000000</v>
      </c>
    </row>
    <row r="58" spans="1:16" s="23" customFormat="1" ht="35.1" customHeight="1" x14ac:dyDescent="0.25">
      <c r="A58" s="29">
        <v>49</v>
      </c>
      <c r="B58" s="2" t="s">
        <v>411</v>
      </c>
      <c r="C58" s="7" t="s">
        <v>131</v>
      </c>
      <c r="D58" s="8" t="s">
        <v>71</v>
      </c>
      <c r="E58" s="3" t="s">
        <v>186</v>
      </c>
      <c r="F58" s="3" t="s">
        <v>249</v>
      </c>
      <c r="G58" s="3" t="s">
        <v>236</v>
      </c>
      <c r="H58" s="5" t="s">
        <v>420</v>
      </c>
      <c r="I58" s="5" t="s">
        <v>31</v>
      </c>
      <c r="J58" s="5" t="s">
        <v>421</v>
      </c>
      <c r="K58" s="51" t="s">
        <v>422</v>
      </c>
      <c r="L58" s="4" t="s">
        <v>39</v>
      </c>
      <c r="M58" s="5"/>
      <c r="N58" s="2" t="s">
        <v>507</v>
      </c>
      <c r="O58" s="50">
        <v>7000000</v>
      </c>
      <c r="P58" s="32" t="str">
        <f t="shared" si="0"/>
        <v>nợ đợt 3 7000000</v>
      </c>
    </row>
    <row r="59" spans="1:16" s="23" customFormat="1" ht="35.1" customHeight="1" x14ac:dyDescent="0.25">
      <c r="A59" s="29">
        <v>50</v>
      </c>
      <c r="B59" s="2" t="s">
        <v>419</v>
      </c>
      <c r="C59" s="7" t="s">
        <v>250</v>
      </c>
      <c r="D59" s="8" t="s">
        <v>251</v>
      </c>
      <c r="E59" s="3" t="s">
        <v>137</v>
      </c>
      <c r="F59" s="3" t="s">
        <v>252</v>
      </c>
      <c r="G59" s="3" t="s">
        <v>253</v>
      </c>
      <c r="H59" s="5" t="s">
        <v>423</v>
      </c>
      <c r="I59" s="55" t="s">
        <v>28</v>
      </c>
      <c r="J59" s="55" t="s">
        <v>424</v>
      </c>
      <c r="K59" s="53" t="s">
        <v>425</v>
      </c>
      <c r="L59" s="4" t="s">
        <v>39</v>
      </c>
      <c r="M59" s="4"/>
      <c r="N59" s="2" t="s">
        <v>507</v>
      </c>
      <c r="O59" s="50">
        <v>7000000</v>
      </c>
      <c r="P59" s="32" t="str">
        <f t="shared" si="0"/>
        <v>nợ đợt 3 7000000</v>
      </c>
    </row>
    <row r="60" spans="1:16" s="23" customFormat="1" ht="35.1" customHeight="1" x14ac:dyDescent="0.25">
      <c r="A60" s="29">
        <v>51</v>
      </c>
      <c r="B60" s="2" t="s">
        <v>414</v>
      </c>
      <c r="C60" s="7" t="s">
        <v>255</v>
      </c>
      <c r="D60" s="8" t="s">
        <v>229</v>
      </c>
      <c r="E60" s="3" t="s">
        <v>186</v>
      </c>
      <c r="F60" s="3" t="s">
        <v>256</v>
      </c>
      <c r="G60" s="3" t="s">
        <v>257</v>
      </c>
      <c r="H60" s="5" t="s">
        <v>416</v>
      </c>
      <c r="I60" s="5" t="s">
        <v>31</v>
      </c>
      <c r="J60" s="5" t="s">
        <v>417</v>
      </c>
      <c r="K60" s="51" t="s">
        <v>418</v>
      </c>
      <c r="L60" s="4" t="s">
        <v>39</v>
      </c>
      <c r="M60" s="5"/>
      <c r="N60" s="2" t="s">
        <v>507</v>
      </c>
      <c r="O60" s="50">
        <v>7000000</v>
      </c>
      <c r="P60" s="32" t="str">
        <f t="shared" si="0"/>
        <v>nợ đợt 3 7000000</v>
      </c>
    </row>
    <row r="61" spans="1:16" s="23" customFormat="1" ht="35.1" customHeight="1" x14ac:dyDescent="0.25">
      <c r="A61" s="29">
        <v>52</v>
      </c>
      <c r="B61" s="2" t="s">
        <v>415</v>
      </c>
      <c r="C61" s="7" t="s">
        <v>259</v>
      </c>
      <c r="D61" s="8" t="s">
        <v>260</v>
      </c>
      <c r="E61" s="3" t="s">
        <v>186</v>
      </c>
      <c r="F61" s="3" t="s">
        <v>261</v>
      </c>
      <c r="G61" s="3" t="s">
        <v>188</v>
      </c>
      <c r="H61" s="5" t="s">
        <v>437</v>
      </c>
      <c r="I61" s="4" t="s">
        <v>28</v>
      </c>
      <c r="J61" s="4" t="s">
        <v>436</v>
      </c>
      <c r="K61" s="53" t="s">
        <v>425</v>
      </c>
      <c r="L61" s="4" t="s">
        <v>39</v>
      </c>
      <c r="M61" s="4"/>
      <c r="N61" s="1" t="s">
        <v>515</v>
      </c>
      <c r="O61" s="50">
        <v>6450000</v>
      </c>
      <c r="P61" s="32" t="str">
        <f t="shared" si="0"/>
        <v>nợ đợt 4 6450000</v>
      </c>
    </row>
    <row r="62" spans="1:16" s="23" customFormat="1" ht="35.1" customHeight="1" x14ac:dyDescent="0.25">
      <c r="A62" s="29">
        <v>53</v>
      </c>
      <c r="B62" s="2" t="s">
        <v>434</v>
      </c>
      <c r="C62" s="7" t="s">
        <v>263</v>
      </c>
      <c r="D62" s="8" t="s">
        <v>61</v>
      </c>
      <c r="E62" s="3" t="s">
        <v>186</v>
      </c>
      <c r="F62" s="3" t="s">
        <v>264</v>
      </c>
      <c r="G62" s="3" t="s">
        <v>321</v>
      </c>
      <c r="H62" s="5" t="s">
        <v>435</v>
      </c>
      <c r="I62" s="4" t="s">
        <v>28</v>
      </c>
      <c r="J62" s="4" t="s">
        <v>436</v>
      </c>
      <c r="K62" s="53" t="s">
        <v>425</v>
      </c>
      <c r="L62" s="4" t="s">
        <v>39</v>
      </c>
      <c r="M62" s="4"/>
      <c r="N62" s="2" t="s">
        <v>507</v>
      </c>
      <c r="O62" s="50">
        <v>7000000</v>
      </c>
      <c r="P62" s="32" t="str">
        <f t="shared" si="0"/>
        <v>nợ đợt 3 7000000</v>
      </c>
    </row>
    <row r="63" spans="1:16" s="23" customFormat="1" ht="35.1" customHeight="1" x14ac:dyDescent="0.25">
      <c r="A63" s="29">
        <v>54</v>
      </c>
      <c r="B63" s="2" t="s">
        <v>426</v>
      </c>
      <c r="C63" s="7" t="s">
        <v>266</v>
      </c>
      <c r="D63" s="8" t="s">
        <v>248</v>
      </c>
      <c r="E63" s="3" t="s">
        <v>186</v>
      </c>
      <c r="F63" s="3" t="s">
        <v>267</v>
      </c>
      <c r="G63" s="3" t="s">
        <v>321</v>
      </c>
      <c r="H63" s="5" t="s">
        <v>428</v>
      </c>
      <c r="I63" s="5" t="s">
        <v>27</v>
      </c>
      <c r="J63" s="5" t="s">
        <v>429</v>
      </c>
      <c r="K63" s="53" t="s">
        <v>40</v>
      </c>
      <c r="L63" s="4" t="s">
        <v>39</v>
      </c>
      <c r="M63" s="4"/>
      <c r="N63" s="1" t="s">
        <v>507</v>
      </c>
      <c r="O63" s="50">
        <v>7000000</v>
      </c>
      <c r="P63" s="32" t="str">
        <f t="shared" si="0"/>
        <v>nợ đợt 3 7000000</v>
      </c>
    </row>
    <row r="64" spans="1:16" s="23" customFormat="1" ht="45" x14ac:dyDescent="0.25">
      <c r="A64" s="29">
        <v>55</v>
      </c>
      <c r="B64" s="2" t="s">
        <v>427</v>
      </c>
      <c r="C64" s="7" t="s">
        <v>23</v>
      </c>
      <c r="D64" s="8" t="s">
        <v>268</v>
      </c>
      <c r="E64" s="3" t="s">
        <v>186</v>
      </c>
      <c r="F64" s="3" t="s">
        <v>269</v>
      </c>
      <c r="G64" s="3" t="s">
        <v>321</v>
      </c>
      <c r="H64" s="5" t="s">
        <v>438</v>
      </c>
      <c r="I64" s="5" t="s">
        <v>32</v>
      </c>
      <c r="J64" s="5" t="s">
        <v>440</v>
      </c>
      <c r="K64" s="51" t="s">
        <v>439</v>
      </c>
      <c r="L64" s="4" t="s">
        <v>39</v>
      </c>
      <c r="M64" s="4"/>
      <c r="N64" s="50" t="s">
        <v>517</v>
      </c>
      <c r="P64" s="32" t="str">
        <f t="shared" si="0"/>
        <v xml:space="preserve">BL 7236 ngày 22/3/2019 </v>
      </c>
    </row>
    <row r="65" spans="1:16" s="23" customFormat="1" ht="35.1" customHeight="1" x14ac:dyDescent="0.25">
      <c r="A65" s="29">
        <v>56</v>
      </c>
      <c r="B65" s="2" t="s">
        <v>430</v>
      </c>
      <c r="C65" s="7" t="s">
        <v>270</v>
      </c>
      <c r="D65" s="8" t="s">
        <v>74</v>
      </c>
      <c r="E65" s="3" t="s">
        <v>137</v>
      </c>
      <c r="F65" s="3" t="s">
        <v>271</v>
      </c>
      <c r="G65" s="3" t="s">
        <v>321</v>
      </c>
      <c r="H65" s="5" t="s">
        <v>447</v>
      </c>
      <c r="I65" s="4" t="s">
        <v>27</v>
      </c>
      <c r="J65" s="4" t="s">
        <v>448</v>
      </c>
      <c r="K65" s="53" t="s">
        <v>449</v>
      </c>
      <c r="L65" s="4" t="s">
        <v>39</v>
      </c>
      <c r="M65" s="4"/>
      <c r="N65" s="2" t="s">
        <v>515</v>
      </c>
      <c r="O65" s="50">
        <v>6450000</v>
      </c>
      <c r="P65" s="32" t="str">
        <f t="shared" si="0"/>
        <v>nợ đợt 4 6450000</v>
      </c>
    </row>
    <row r="66" spans="1:16" s="23" customFormat="1" ht="35.1" customHeight="1" x14ac:dyDescent="0.25">
      <c r="A66" s="29">
        <v>57</v>
      </c>
      <c r="B66" s="2" t="s">
        <v>431</v>
      </c>
      <c r="C66" s="7" t="s">
        <v>272</v>
      </c>
      <c r="D66" s="8" t="s">
        <v>273</v>
      </c>
      <c r="E66" s="3" t="s">
        <v>186</v>
      </c>
      <c r="F66" s="3" t="s">
        <v>274</v>
      </c>
      <c r="G66" s="3" t="s">
        <v>207</v>
      </c>
      <c r="H66" s="5" t="s">
        <v>442</v>
      </c>
      <c r="I66" s="4" t="s">
        <v>28</v>
      </c>
      <c r="J66" s="4" t="s">
        <v>443</v>
      </c>
      <c r="K66" s="53" t="s">
        <v>40</v>
      </c>
      <c r="L66" s="4" t="s">
        <v>39</v>
      </c>
      <c r="M66" s="4"/>
      <c r="N66" s="1" t="s">
        <v>512</v>
      </c>
      <c r="O66" s="50">
        <v>13450000</v>
      </c>
      <c r="P66" s="32" t="str">
        <f t="shared" si="0"/>
        <v>nợ đợt 1, 4 13450000</v>
      </c>
    </row>
    <row r="67" spans="1:16" s="23" customFormat="1" ht="45" x14ac:dyDescent="0.25">
      <c r="A67" s="29">
        <v>58</v>
      </c>
      <c r="B67" s="2" t="s">
        <v>432</v>
      </c>
      <c r="C67" s="7" t="s">
        <v>24</v>
      </c>
      <c r="D67" s="8" t="s">
        <v>275</v>
      </c>
      <c r="E67" s="3" t="s">
        <v>137</v>
      </c>
      <c r="F67" s="3" t="s">
        <v>203</v>
      </c>
      <c r="G67" s="3" t="s">
        <v>321</v>
      </c>
      <c r="H67" s="5" t="s">
        <v>450</v>
      </c>
      <c r="I67" s="5" t="s">
        <v>57</v>
      </c>
      <c r="J67" s="5" t="s">
        <v>451</v>
      </c>
      <c r="K67" s="51" t="s">
        <v>452</v>
      </c>
      <c r="L67" s="4" t="s">
        <v>39</v>
      </c>
      <c r="M67" s="4"/>
      <c r="N67" s="1" t="s">
        <v>509</v>
      </c>
      <c r="O67" s="50">
        <v>20450000</v>
      </c>
      <c r="P67" s="32" t="str">
        <f t="shared" si="0"/>
        <v>nợ đợt 2,3,4 20450000</v>
      </c>
    </row>
    <row r="68" spans="1:16" s="23" customFormat="1" ht="35.1" customHeight="1" x14ac:dyDescent="0.25">
      <c r="A68" s="29">
        <v>59</v>
      </c>
      <c r="B68" s="2" t="s">
        <v>433</v>
      </c>
      <c r="C68" s="7" t="s">
        <v>276</v>
      </c>
      <c r="D68" s="8" t="s">
        <v>5</v>
      </c>
      <c r="E68" s="3" t="s">
        <v>186</v>
      </c>
      <c r="F68" s="3" t="s">
        <v>218</v>
      </c>
      <c r="G68" s="3" t="s">
        <v>183</v>
      </c>
      <c r="H68" s="5" t="s">
        <v>446</v>
      </c>
      <c r="I68" s="4" t="s">
        <v>27</v>
      </c>
      <c r="J68" s="4" t="s">
        <v>445</v>
      </c>
      <c r="K68" s="53" t="s">
        <v>40</v>
      </c>
      <c r="L68" s="4" t="s">
        <v>39</v>
      </c>
      <c r="M68" s="4"/>
      <c r="N68" s="1" t="s">
        <v>509</v>
      </c>
      <c r="O68" s="50">
        <v>20450000</v>
      </c>
      <c r="P68" s="32" t="str">
        <f t="shared" si="0"/>
        <v>nợ đợt 2,3,4 20450000</v>
      </c>
    </row>
    <row r="69" spans="1:16" s="23" customFormat="1" ht="35.1" customHeight="1" x14ac:dyDescent="0.25">
      <c r="A69" s="29">
        <v>60</v>
      </c>
      <c r="B69" s="2" t="s">
        <v>441</v>
      </c>
      <c r="C69" s="7" t="s">
        <v>277</v>
      </c>
      <c r="D69" s="8" t="s">
        <v>4</v>
      </c>
      <c r="E69" s="3" t="s">
        <v>186</v>
      </c>
      <c r="F69" s="3" t="s">
        <v>278</v>
      </c>
      <c r="G69" s="3" t="s">
        <v>279</v>
      </c>
      <c r="H69" s="5" t="s">
        <v>453</v>
      </c>
      <c r="I69" s="5" t="s">
        <v>57</v>
      </c>
      <c r="J69" s="5" t="s">
        <v>454</v>
      </c>
      <c r="K69" s="53" t="s">
        <v>40</v>
      </c>
      <c r="L69" s="4" t="s">
        <v>39</v>
      </c>
      <c r="M69" s="4"/>
      <c r="N69" s="2" t="s">
        <v>515</v>
      </c>
      <c r="O69" s="50">
        <v>6450000</v>
      </c>
      <c r="P69" s="32" t="str">
        <f t="shared" si="0"/>
        <v>nợ đợt 4 6450000</v>
      </c>
    </row>
    <row r="70" spans="1:16" s="23" customFormat="1" ht="45" x14ac:dyDescent="0.25">
      <c r="A70" s="29">
        <v>61</v>
      </c>
      <c r="B70" s="2" t="s">
        <v>444</v>
      </c>
      <c r="C70" s="7" t="s">
        <v>23</v>
      </c>
      <c r="D70" s="8" t="s">
        <v>268</v>
      </c>
      <c r="E70" s="3" t="s">
        <v>186</v>
      </c>
      <c r="F70" s="3" t="s">
        <v>280</v>
      </c>
      <c r="G70" s="3" t="s">
        <v>192</v>
      </c>
      <c r="H70" s="5" t="s">
        <v>468</v>
      </c>
      <c r="I70" s="5" t="s">
        <v>32</v>
      </c>
      <c r="J70" s="5" t="s">
        <v>469</v>
      </c>
      <c r="K70" s="53" t="s">
        <v>461</v>
      </c>
      <c r="L70" s="4" t="s">
        <v>39</v>
      </c>
      <c r="M70" s="4"/>
      <c r="N70" s="2" t="s">
        <v>515</v>
      </c>
      <c r="O70" s="50">
        <v>6450000</v>
      </c>
      <c r="P70" s="32" t="str">
        <f t="shared" si="0"/>
        <v>nợ đợt 4 6450000</v>
      </c>
    </row>
    <row r="71" spans="1:16" s="23" customFormat="1" ht="35.1" customHeight="1" x14ac:dyDescent="0.25">
      <c r="A71" s="29">
        <v>62</v>
      </c>
      <c r="B71" s="2" t="s">
        <v>465</v>
      </c>
      <c r="C71" s="7" t="s">
        <v>281</v>
      </c>
      <c r="D71" s="8" t="s">
        <v>59</v>
      </c>
      <c r="E71" s="3" t="s">
        <v>186</v>
      </c>
      <c r="F71" s="3" t="s">
        <v>282</v>
      </c>
      <c r="G71" s="3" t="s">
        <v>246</v>
      </c>
      <c r="H71" s="5" t="s">
        <v>466</v>
      </c>
      <c r="I71" s="4" t="s">
        <v>28</v>
      </c>
      <c r="J71" s="4" t="s">
        <v>467</v>
      </c>
      <c r="K71" s="53" t="s">
        <v>40</v>
      </c>
      <c r="L71" s="4" t="s">
        <v>39</v>
      </c>
      <c r="M71" s="4"/>
      <c r="N71" s="2" t="s">
        <v>515</v>
      </c>
      <c r="O71" s="50">
        <v>6450000</v>
      </c>
      <c r="P71" s="32" t="str">
        <f t="shared" si="0"/>
        <v>nợ đợt 4 6450000</v>
      </c>
    </row>
    <row r="72" spans="1:16" s="23" customFormat="1" ht="35.1" customHeight="1" x14ac:dyDescent="0.25">
      <c r="A72" s="29">
        <v>63</v>
      </c>
      <c r="B72" s="2" t="s">
        <v>455</v>
      </c>
      <c r="C72" s="7" t="s">
        <v>283</v>
      </c>
      <c r="D72" s="8" t="s">
        <v>103</v>
      </c>
      <c r="E72" s="3" t="s">
        <v>186</v>
      </c>
      <c r="F72" s="3" t="s">
        <v>284</v>
      </c>
      <c r="G72" s="3" t="s">
        <v>204</v>
      </c>
      <c r="H72" s="5" t="s">
        <v>470</v>
      </c>
      <c r="I72" s="4" t="s">
        <v>28</v>
      </c>
      <c r="J72" s="4" t="s">
        <v>471</v>
      </c>
      <c r="K72" s="53" t="s">
        <v>472</v>
      </c>
      <c r="L72" s="4" t="s">
        <v>39</v>
      </c>
      <c r="M72" s="4"/>
      <c r="N72" s="2" t="s">
        <v>515</v>
      </c>
      <c r="O72" s="50">
        <v>6450000</v>
      </c>
      <c r="P72" s="32" t="str">
        <f t="shared" si="0"/>
        <v>nợ đợt 4 6450000</v>
      </c>
    </row>
    <row r="73" spans="1:16" s="23" customFormat="1" ht="35.1" customHeight="1" x14ac:dyDescent="0.25">
      <c r="A73" s="29">
        <v>64</v>
      </c>
      <c r="B73" s="2" t="s">
        <v>456</v>
      </c>
      <c r="C73" s="7" t="s">
        <v>285</v>
      </c>
      <c r="D73" s="8" t="s">
        <v>165</v>
      </c>
      <c r="E73" s="3" t="s">
        <v>186</v>
      </c>
      <c r="F73" s="3" t="s">
        <v>286</v>
      </c>
      <c r="G73" s="3" t="s">
        <v>287</v>
      </c>
      <c r="H73" s="5" t="s">
        <v>459</v>
      </c>
      <c r="I73" s="4" t="s">
        <v>28</v>
      </c>
      <c r="J73" s="4" t="s">
        <v>460</v>
      </c>
      <c r="K73" s="53" t="s">
        <v>461</v>
      </c>
      <c r="L73" s="4" t="s">
        <v>39</v>
      </c>
      <c r="M73" s="4"/>
      <c r="N73" s="2" t="s">
        <v>515</v>
      </c>
      <c r="O73" s="50">
        <v>6450000</v>
      </c>
      <c r="P73" s="32" t="str">
        <f t="shared" si="0"/>
        <v>nợ đợt 4 6450000</v>
      </c>
    </row>
    <row r="74" spans="1:16" s="23" customFormat="1" ht="35.1" customHeight="1" x14ac:dyDescent="0.25">
      <c r="A74" s="29">
        <v>65</v>
      </c>
      <c r="B74" s="2" t="s">
        <v>457</v>
      </c>
      <c r="C74" s="7" t="s">
        <v>288</v>
      </c>
      <c r="D74" s="8" t="s">
        <v>21</v>
      </c>
      <c r="E74" s="3" t="s">
        <v>186</v>
      </c>
      <c r="F74" s="3" t="s">
        <v>289</v>
      </c>
      <c r="G74" s="3" t="s">
        <v>192</v>
      </c>
      <c r="H74" s="5" t="s">
        <v>463</v>
      </c>
      <c r="I74" s="5" t="s">
        <v>57</v>
      </c>
      <c r="J74" s="5" t="s">
        <v>464</v>
      </c>
      <c r="K74" s="53" t="s">
        <v>425</v>
      </c>
      <c r="L74" s="4" t="s">
        <v>39</v>
      </c>
      <c r="M74" s="4"/>
      <c r="N74" s="2" t="s">
        <v>515</v>
      </c>
      <c r="O74" s="50">
        <v>6450000</v>
      </c>
      <c r="P74" s="32" t="str">
        <f t="shared" si="0"/>
        <v>nợ đợt 4 6450000</v>
      </c>
    </row>
    <row r="75" spans="1:16" s="23" customFormat="1" ht="35.1" customHeight="1" x14ac:dyDescent="0.25">
      <c r="A75" s="29">
        <v>66</v>
      </c>
      <c r="B75" s="2" t="s">
        <v>458</v>
      </c>
      <c r="C75" s="7" t="s">
        <v>290</v>
      </c>
      <c r="D75" s="8" t="s">
        <v>200</v>
      </c>
      <c r="E75" s="3" t="s">
        <v>137</v>
      </c>
      <c r="F75" s="3" t="s">
        <v>258</v>
      </c>
      <c r="G75" s="3" t="s">
        <v>221</v>
      </c>
      <c r="H75" s="5" t="s">
        <v>473</v>
      </c>
      <c r="I75" s="4" t="s">
        <v>28</v>
      </c>
      <c r="J75" s="4" t="s">
        <v>474</v>
      </c>
      <c r="K75" s="53" t="s">
        <v>461</v>
      </c>
      <c r="L75" s="4" t="s">
        <v>39</v>
      </c>
      <c r="M75" s="4"/>
      <c r="N75" s="2" t="s">
        <v>513</v>
      </c>
      <c r="O75" s="50">
        <v>20450000</v>
      </c>
      <c r="P75" s="32" t="str">
        <f t="shared" si="0"/>
        <v>nợ đợt 1,3,4 20450000</v>
      </c>
    </row>
    <row r="76" spans="1:16" s="23" customFormat="1" ht="35.1" customHeight="1" x14ac:dyDescent="0.25">
      <c r="A76" s="29">
        <v>67</v>
      </c>
      <c r="B76" s="2" t="s">
        <v>462</v>
      </c>
      <c r="C76" s="7" t="s">
        <v>291</v>
      </c>
      <c r="D76" s="8" t="s">
        <v>292</v>
      </c>
      <c r="E76" s="3" t="s">
        <v>137</v>
      </c>
      <c r="F76" s="3" t="s">
        <v>293</v>
      </c>
      <c r="G76" s="3" t="s">
        <v>185</v>
      </c>
      <c r="H76" s="5" t="s">
        <v>477</v>
      </c>
      <c r="I76" s="5" t="s">
        <v>28</v>
      </c>
      <c r="J76" s="5" t="s">
        <v>478</v>
      </c>
      <c r="K76" s="53" t="s">
        <v>413</v>
      </c>
      <c r="L76" s="4" t="s">
        <v>39</v>
      </c>
      <c r="M76" s="4"/>
      <c r="N76" s="2" t="s">
        <v>515</v>
      </c>
      <c r="O76" s="50">
        <v>6450000</v>
      </c>
      <c r="P76" s="32" t="str">
        <f t="shared" ref="P76:P86" si="1">N76&amp;" "&amp;O76</f>
        <v>nợ đợt 4 6450000</v>
      </c>
    </row>
    <row r="77" spans="1:16" s="23" customFormat="1" ht="35.1" customHeight="1" x14ac:dyDescent="0.25">
      <c r="A77" s="29">
        <v>68</v>
      </c>
      <c r="B77" s="2" t="s">
        <v>476</v>
      </c>
      <c r="C77" s="7" t="s">
        <v>296</v>
      </c>
      <c r="D77" s="8" t="s">
        <v>260</v>
      </c>
      <c r="E77" s="3" t="s">
        <v>186</v>
      </c>
      <c r="F77" s="3" t="s">
        <v>297</v>
      </c>
      <c r="G77" s="3" t="s">
        <v>204</v>
      </c>
      <c r="H77" s="5" t="s">
        <v>479</v>
      </c>
      <c r="I77" s="4" t="s">
        <v>27</v>
      </c>
      <c r="J77" s="4" t="s">
        <v>412</v>
      </c>
      <c r="K77" s="53" t="s">
        <v>40</v>
      </c>
      <c r="L77" s="4" t="s">
        <v>39</v>
      </c>
      <c r="M77" s="4"/>
      <c r="N77" s="1" t="s">
        <v>507</v>
      </c>
      <c r="O77" s="50">
        <v>7000000</v>
      </c>
      <c r="P77" s="32" t="str">
        <f t="shared" si="1"/>
        <v>nợ đợt 3 7000000</v>
      </c>
    </row>
    <row r="78" spans="1:16" s="23" customFormat="1" ht="35.1" customHeight="1" x14ac:dyDescent="0.25">
      <c r="A78" s="29">
        <v>69</v>
      </c>
      <c r="B78" s="2" t="s">
        <v>475</v>
      </c>
      <c r="C78" s="7" t="s">
        <v>299</v>
      </c>
      <c r="D78" s="8" t="s">
        <v>2</v>
      </c>
      <c r="E78" s="3" t="s">
        <v>137</v>
      </c>
      <c r="F78" s="3" t="s">
        <v>300</v>
      </c>
      <c r="G78" s="3" t="s">
        <v>246</v>
      </c>
      <c r="H78" s="1" t="s">
        <v>480</v>
      </c>
      <c r="I78" s="1" t="s">
        <v>28</v>
      </c>
      <c r="J78" s="4" t="s">
        <v>481</v>
      </c>
      <c r="K78" s="1" t="s">
        <v>482</v>
      </c>
      <c r="L78" s="4" t="s">
        <v>39</v>
      </c>
      <c r="M78" s="4"/>
      <c r="N78" s="1" t="s">
        <v>514</v>
      </c>
      <c r="O78" s="50">
        <v>14000000</v>
      </c>
      <c r="P78" s="32" t="str">
        <f t="shared" si="1"/>
        <v>nợ đợt 2,3 14000000</v>
      </c>
    </row>
    <row r="79" spans="1:16" s="23" customFormat="1" ht="35.1" customHeight="1" x14ac:dyDescent="0.25">
      <c r="A79" s="29">
        <v>70</v>
      </c>
      <c r="B79" s="2" t="s">
        <v>485</v>
      </c>
      <c r="C79" s="7" t="s">
        <v>301</v>
      </c>
      <c r="D79" s="8" t="s">
        <v>242</v>
      </c>
      <c r="E79" s="3" t="s">
        <v>137</v>
      </c>
      <c r="F79" s="3" t="s">
        <v>302</v>
      </c>
      <c r="G79" s="3" t="s">
        <v>265</v>
      </c>
      <c r="H79" s="1" t="s">
        <v>483</v>
      </c>
      <c r="I79" s="5" t="s">
        <v>31</v>
      </c>
      <c r="J79" s="1" t="s">
        <v>484</v>
      </c>
      <c r="K79" s="53" t="s">
        <v>40</v>
      </c>
      <c r="L79" s="4" t="s">
        <v>39</v>
      </c>
      <c r="M79" s="4"/>
      <c r="N79" s="1" t="s">
        <v>507</v>
      </c>
      <c r="O79" s="50">
        <v>7000000</v>
      </c>
      <c r="P79" s="32" t="str">
        <f t="shared" si="1"/>
        <v>nợ đợt 3 7000000</v>
      </c>
    </row>
    <row r="80" spans="1:16" s="23" customFormat="1" ht="35.1" customHeight="1" x14ac:dyDescent="0.25">
      <c r="A80" s="29">
        <v>71</v>
      </c>
      <c r="B80" s="2" t="s">
        <v>487</v>
      </c>
      <c r="C80" s="7" t="s">
        <v>58</v>
      </c>
      <c r="D80" s="8" t="s">
        <v>303</v>
      </c>
      <c r="E80" s="3" t="s">
        <v>137</v>
      </c>
      <c r="F80" s="3" t="s">
        <v>304</v>
      </c>
      <c r="G80" s="3" t="s">
        <v>204</v>
      </c>
      <c r="H80" s="5" t="s">
        <v>495</v>
      </c>
      <c r="I80" s="4" t="s">
        <v>27</v>
      </c>
      <c r="J80" s="4" t="s">
        <v>494</v>
      </c>
      <c r="K80" s="53" t="s">
        <v>40</v>
      </c>
      <c r="L80" s="4" t="s">
        <v>39</v>
      </c>
      <c r="M80" s="4"/>
      <c r="N80" s="1" t="s">
        <v>515</v>
      </c>
      <c r="O80" s="50">
        <v>6450000</v>
      </c>
      <c r="P80" s="32" t="str">
        <f t="shared" si="1"/>
        <v>nợ đợt 4 6450000</v>
      </c>
    </row>
    <row r="81" spans="1:16" s="23" customFormat="1" ht="35.1" customHeight="1" x14ac:dyDescent="0.25">
      <c r="A81" s="29">
        <v>72</v>
      </c>
      <c r="B81" s="2" t="s">
        <v>488</v>
      </c>
      <c r="C81" s="7" t="s">
        <v>305</v>
      </c>
      <c r="D81" s="8" t="s">
        <v>75</v>
      </c>
      <c r="E81" s="3" t="s">
        <v>186</v>
      </c>
      <c r="F81" s="3" t="s">
        <v>306</v>
      </c>
      <c r="G81" s="3" t="s">
        <v>321</v>
      </c>
      <c r="H81" s="6" t="s">
        <v>497</v>
      </c>
      <c r="I81" s="4" t="s">
        <v>27</v>
      </c>
      <c r="J81" s="4" t="s">
        <v>486</v>
      </c>
      <c r="K81" s="53" t="s">
        <v>40</v>
      </c>
      <c r="L81" s="4" t="s">
        <v>39</v>
      </c>
      <c r="M81" s="4"/>
      <c r="N81" s="4" t="s">
        <v>507</v>
      </c>
      <c r="O81" s="50">
        <v>7000000</v>
      </c>
      <c r="P81" s="32" t="str">
        <f t="shared" si="1"/>
        <v>nợ đợt 3 7000000</v>
      </c>
    </row>
    <row r="82" spans="1:16" s="23" customFormat="1" ht="35.1" customHeight="1" x14ac:dyDescent="0.25">
      <c r="A82" s="29">
        <v>73</v>
      </c>
      <c r="B82" s="2" t="s">
        <v>489</v>
      </c>
      <c r="C82" s="7" t="s">
        <v>308</v>
      </c>
      <c r="D82" s="8" t="s">
        <v>309</v>
      </c>
      <c r="E82" s="3" t="s">
        <v>137</v>
      </c>
      <c r="F82" s="3" t="s">
        <v>310</v>
      </c>
      <c r="G82" s="3" t="s">
        <v>192</v>
      </c>
      <c r="H82" s="6" t="s">
        <v>498</v>
      </c>
      <c r="I82" s="4" t="s">
        <v>27</v>
      </c>
      <c r="J82" s="4" t="s">
        <v>494</v>
      </c>
      <c r="K82" s="53" t="s">
        <v>40</v>
      </c>
      <c r="L82" s="4" t="s">
        <v>39</v>
      </c>
      <c r="M82" s="4"/>
      <c r="N82" s="4" t="s">
        <v>506</v>
      </c>
      <c r="O82" s="50">
        <v>13450000</v>
      </c>
      <c r="P82" s="32" t="str">
        <f t="shared" si="1"/>
        <v>nợ đợt 3,4 13450000</v>
      </c>
    </row>
    <row r="83" spans="1:16" s="23" customFormat="1" ht="35.1" customHeight="1" x14ac:dyDescent="0.25">
      <c r="A83" s="29">
        <v>74</v>
      </c>
      <c r="B83" s="2" t="s">
        <v>490</v>
      </c>
      <c r="C83" s="7" t="s">
        <v>311</v>
      </c>
      <c r="D83" s="8" t="s">
        <v>312</v>
      </c>
      <c r="E83" s="3" t="s">
        <v>137</v>
      </c>
      <c r="F83" s="3" t="s">
        <v>313</v>
      </c>
      <c r="G83" s="3" t="s">
        <v>204</v>
      </c>
      <c r="H83" s="6" t="s">
        <v>496</v>
      </c>
      <c r="I83" s="4" t="s">
        <v>27</v>
      </c>
      <c r="J83" s="4" t="s">
        <v>494</v>
      </c>
      <c r="K83" s="53" t="s">
        <v>40</v>
      </c>
      <c r="L83" s="4" t="s">
        <v>39</v>
      </c>
      <c r="M83" s="4"/>
      <c r="N83" s="1" t="s">
        <v>515</v>
      </c>
      <c r="O83" s="50">
        <v>6450000</v>
      </c>
      <c r="P83" s="32" t="str">
        <f t="shared" si="1"/>
        <v>nợ đợt 4 6450000</v>
      </c>
    </row>
    <row r="84" spans="1:16" s="23" customFormat="1" ht="35.1" customHeight="1" x14ac:dyDescent="0.25">
      <c r="A84" s="29">
        <v>75</v>
      </c>
      <c r="B84" s="2" t="s">
        <v>491</v>
      </c>
      <c r="C84" s="7" t="s">
        <v>314</v>
      </c>
      <c r="D84" s="8" t="s">
        <v>307</v>
      </c>
      <c r="E84" s="3" t="s">
        <v>137</v>
      </c>
      <c r="F84" s="3" t="s">
        <v>315</v>
      </c>
      <c r="G84" s="3" t="s">
        <v>321</v>
      </c>
      <c r="H84" s="6" t="s">
        <v>499</v>
      </c>
      <c r="I84" s="4" t="s">
        <v>27</v>
      </c>
      <c r="J84" s="4" t="s">
        <v>500</v>
      </c>
      <c r="K84" s="53" t="s">
        <v>40</v>
      </c>
      <c r="L84" s="4" t="s">
        <v>39</v>
      </c>
      <c r="M84" s="4"/>
      <c r="N84" s="4" t="s">
        <v>507</v>
      </c>
      <c r="O84" s="50">
        <v>7000000</v>
      </c>
      <c r="P84" s="32" t="str">
        <f t="shared" si="1"/>
        <v>nợ đợt 3 7000000</v>
      </c>
    </row>
    <row r="85" spans="1:16" s="23" customFormat="1" ht="35.1" customHeight="1" x14ac:dyDescent="0.25">
      <c r="A85" s="29">
        <v>76</v>
      </c>
      <c r="B85" s="2" t="s">
        <v>492</v>
      </c>
      <c r="C85" s="7" t="s">
        <v>316</v>
      </c>
      <c r="D85" s="8" t="s">
        <v>6</v>
      </c>
      <c r="E85" s="3" t="s">
        <v>137</v>
      </c>
      <c r="F85" s="3" t="s">
        <v>317</v>
      </c>
      <c r="G85" s="3" t="s">
        <v>321</v>
      </c>
      <c r="H85" s="6" t="s">
        <v>503</v>
      </c>
      <c r="I85" s="4" t="s">
        <v>27</v>
      </c>
      <c r="J85" s="4" t="s">
        <v>501</v>
      </c>
      <c r="K85" s="53" t="s">
        <v>502</v>
      </c>
      <c r="L85" s="4" t="s">
        <v>39</v>
      </c>
      <c r="M85" s="4"/>
      <c r="N85" s="4" t="s">
        <v>507</v>
      </c>
      <c r="O85" s="50">
        <v>7000000</v>
      </c>
      <c r="P85" s="32" t="str">
        <f t="shared" si="1"/>
        <v>nợ đợt 3 7000000</v>
      </c>
    </row>
    <row r="86" spans="1:16" s="23" customFormat="1" ht="35.1" customHeight="1" x14ac:dyDescent="0.25">
      <c r="A86" s="29">
        <v>77</v>
      </c>
      <c r="B86" s="2" t="s">
        <v>493</v>
      </c>
      <c r="C86" s="7" t="s">
        <v>318</v>
      </c>
      <c r="D86" s="8" t="s">
        <v>319</v>
      </c>
      <c r="E86" s="3" t="s">
        <v>186</v>
      </c>
      <c r="F86" s="3" t="s">
        <v>320</v>
      </c>
      <c r="G86" s="3" t="s">
        <v>182</v>
      </c>
      <c r="H86" s="6" t="s">
        <v>504</v>
      </c>
      <c r="I86" s="4" t="s">
        <v>28</v>
      </c>
      <c r="J86" s="4" t="s">
        <v>505</v>
      </c>
      <c r="K86" s="53" t="s">
        <v>40</v>
      </c>
      <c r="L86" s="4" t="s">
        <v>39</v>
      </c>
      <c r="M86" s="4"/>
      <c r="N86" s="4" t="s">
        <v>507</v>
      </c>
      <c r="O86" s="50">
        <v>7000000</v>
      </c>
      <c r="P86" s="32" t="str">
        <f t="shared" si="1"/>
        <v>nợ đợt 3 7000000</v>
      </c>
    </row>
    <row r="87" spans="1:16" ht="18" customHeight="1" x14ac:dyDescent="0.25">
      <c r="O87" s="47">
        <f>SUM(O10:O86)</f>
        <v>675650000</v>
      </c>
    </row>
  </sheetData>
  <sortState ref="B31:L32">
    <sortCondition ref="B31:B32"/>
  </sortState>
  <mergeCells count="17">
    <mergeCell ref="P8:P9"/>
    <mergeCell ref="L8:L9"/>
    <mergeCell ref="H8:H9"/>
    <mergeCell ref="A8:A9"/>
    <mergeCell ref="I8:K8"/>
    <mergeCell ref="B8:B9"/>
    <mergeCell ref="C8:C9"/>
    <mergeCell ref="D8:D9"/>
    <mergeCell ref="E8:E9"/>
    <mergeCell ref="F8:F9"/>
    <mergeCell ref="G8:G9"/>
    <mergeCell ref="A6:L6"/>
    <mergeCell ref="B2:F2"/>
    <mergeCell ref="B3:F3"/>
    <mergeCell ref="A5:L5"/>
    <mergeCell ref="I2:K2"/>
    <mergeCell ref="I3:K3"/>
  </mergeCells>
  <printOptions horizontalCentered="1"/>
  <pageMargins left="0" right="0" top="0" bottom="0" header="0.5" footer="0.5"/>
  <pageSetup paperSize="9"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CNTT</vt:lpstr>
      <vt:lpstr>CNTT!Print_Titles</vt:lpstr>
    </vt:vector>
  </TitlesOfParts>
  <Company>ITV3sco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Administrator</cp:lastModifiedBy>
  <cp:lastPrinted>2019-03-26T04:24:20Z</cp:lastPrinted>
  <dcterms:created xsi:type="dcterms:W3CDTF">2015-02-05T07:03:47Z</dcterms:created>
  <dcterms:modified xsi:type="dcterms:W3CDTF">2019-03-26T07:50:55Z</dcterms:modified>
</cp:coreProperties>
</file>